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xio\Desktop\"/>
    </mc:Choice>
  </mc:AlternateContent>
  <xr:revisionPtr revIDLastSave="0" documentId="13_ncr:1_{35439AFD-524A-43D0-A66C-55BB47BF4A40}" xr6:coauthVersionLast="47" xr6:coauthVersionMax="47" xr10:uidLastSave="{00000000-0000-0000-0000-000000000000}"/>
  <bookViews>
    <workbookView xWindow="-120" yWindow="-120" windowWidth="29040" windowHeight="15840" tabRatio="987" activeTab="1" xr2:uid="{00000000-000D-0000-FFFF-FFFF00000000}"/>
  </bookViews>
  <sheets>
    <sheet name="Fondovski" sheetId="1" r:id="rId1"/>
    <sheet name="Sopstveni" sheetId="2" r:id="rId2"/>
    <sheet name="Donacii" sheetId="3" r:id="rId3"/>
    <sheet name="ZBIREN" sheetId="4" r:id="rId4"/>
  </sheets>
  <definedNames>
    <definedName name="_xlnm.Print_Area" localSheetId="2">Donacii!$A$1:$AF$157</definedName>
    <definedName name="_xlnm.Print_Area" localSheetId="0">Fondovski!$A$1:$AF$157</definedName>
    <definedName name="_xlnm.Print_Area" localSheetId="1">Sopstveni!$A$1:$AF$157</definedName>
    <definedName name="_xlnm.Print_Area" localSheetId="3">ZBIREN!$A$1:$AF$156</definedName>
    <definedName name="Print_Area_0" localSheetId="2">Donacii!$A$1:$AG$165</definedName>
    <definedName name="Print_Area_0" localSheetId="0">Fondovski!$A$1:$AG$167</definedName>
    <definedName name="Print_Area_0" localSheetId="1">Sopstveni!$A$1:$AG$158</definedName>
    <definedName name="Print_Area_0" localSheetId="3">ZBIREN!$A$1:$AG$164</definedName>
    <definedName name="Print_Area_0_0" localSheetId="2">Donacii!$A$1:$AG$165</definedName>
    <definedName name="Print_Area_0_0" localSheetId="0">Fondovski!$A$1:$AG$167</definedName>
    <definedName name="Print_Area_0_0" localSheetId="1">Sopstveni!$A$1:$AG$158</definedName>
    <definedName name="Print_Area_0_0" localSheetId="3">ZBIREN!$A$1:$AG$164</definedName>
    <definedName name="Print_Area_0_0_0" localSheetId="2">Donacii!$A$1:$AG$165</definedName>
    <definedName name="Print_Area_0_0_0" localSheetId="0">Fondovski!$A$1:$AG$167</definedName>
    <definedName name="Print_Area_0_0_0" localSheetId="1">Sopstveni!$A$1:$AG$158</definedName>
    <definedName name="Print_Area_0_0_0" localSheetId="3">ZBIREN!$A$1:$AG$164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00" i="1" l="1"/>
  <c r="AA120" i="2" l="1"/>
  <c r="AA146" i="4" l="1"/>
  <c r="U146" i="4"/>
  <c r="AA144" i="4"/>
  <c r="U144" i="4"/>
  <c r="AA143" i="4"/>
  <c r="U143" i="4"/>
  <c r="AA142" i="4"/>
  <c r="U142" i="4"/>
  <c r="AA141" i="4"/>
  <c r="U141" i="4"/>
  <c r="AA140" i="4"/>
  <c r="U140" i="4"/>
  <c r="AA138" i="4"/>
  <c r="U138" i="4"/>
  <c r="AA137" i="4"/>
  <c r="U137" i="4"/>
  <c r="AA136" i="4"/>
  <c r="U136" i="4"/>
  <c r="AA134" i="4"/>
  <c r="U134" i="4"/>
  <c r="U132" i="4"/>
  <c r="AA129" i="4"/>
  <c r="U129" i="4"/>
  <c r="AA128" i="4"/>
  <c r="U128" i="4"/>
  <c r="AA117" i="4"/>
  <c r="U117" i="4"/>
  <c r="AA115" i="4"/>
  <c r="U115" i="4"/>
  <c r="AA114" i="4"/>
  <c r="U114" i="4"/>
  <c r="AA112" i="4"/>
  <c r="U112" i="4"/>
  <c r="AA111" i="4"/>
  <c r="U111" i="4"/>
  <c r="AA110" i="4"/>
  <c r="U110" i="4"/>
  <c r="AA109" i="4"/>
  <c r="U109" i="4"/>
  <c r="AA108" i="4"/>
  <c r="U108" i="4"/>
  <c r="AA107" i="4"/>
  <c r="U107" i="4"/>
  <c r="AA106" i="4"/>
  <c r="U106" i="4"/>
  <c r="AA105" i="4"/>
  <c r="U105" i="4"/>
  <c r="AA99" i="4"/>
  <c r="U99" i="4"/>
  <c r="AA89" i="4"/>
  <c r="U89" i="4"/>
  <c r="AA88" i="4"/>
  <c r="U88" i="4"/>
  <c r="AA87" i="4"/>
  <c r="AA86" i="4" s="1"/>
  <c r="U87" i="4"/>
  <c r="AA85" i="4"/>
  <c r="U85" i="4"/>
  <c r="AA84" i="4"/>
  <c r="U84" i="4"/>
  <c r="AA83" i="4"/>
  <c r="U83" i="4"/>
  <c r="AA82" i="4"/>
  <c r="U82" i="4"/>
  <c r="AA81" i="4"/>
  <c r="U81" i="4"/>
  <c r="AA80" i="4"/>
  <c r="U80" i="4"/>
  <c r="AA79" i="4"/>
  <c r="U79" i="4"/>
  <c r="AA78" i="4"/>
  <c r="U78" i="4"/>
  <c r="AA77" i="4"/>
  <c r="U77" i="4"/>
  <c r="AA74" i="4"/>
  <c r="U74" i="4"/>
  <c r="AA73" i="4"/>
  <c r="U73" i="4"/>
  <c r="AA72" i="4"/>
  <c r="U72" i="4"/>
  <c r="AA71" i="4"/>
  <c r="AA70" i="4" s="1"/>
  <c r="U71" i="4"/>
  <c r="AA69" i="4"/>
  <c r="U69" i="4"/>
  <c r="U68" i="4"/>
  <c r="AA67" i="4"/>
  <c r="U67" i="4"/>
  <c r="AA66" i="4"/>
  <c r="U66" i="4"/>
  <c r="AA65" i="4"/>
  <c r="U65" i="4"/>
  <c r="AA63" i="4"/>
  <c r="U63" i="4"/>
  <c r="AA62" i="4"/>
  <c r="U62" i="4"/>
  <c r="AA61" i="4"/>
  <c r="U61" i="4"/>
  <c r="AA59" i="4"/>
  <c r="U59" i="4"/>
  <c r="AA58" i="4"/>
  <c r="U58" i="4"/>
  <c r="AA57" i="4"/>
  <c r="U57" i="4"/>
  <c r="AA56" i="4"/>
  <c r="U56" i="4"/>
  <c r="AA49" i="4"/>
  <c r="U49" i="4"/>
  <c r="AA48" i="4"/>
  <c r="U48" i="4"/>
  <c r="AA47" i="4"/>
  <c r="U47" i="4"/>
  <c r="AA45" i="4"/>
  <c r="U45" i="4"/>
  <c r="AA37" i="4"/>
  <c r="U37" i="4"/>
  <c r="AA36" i="4"/>
  <c r="U36" i="4"/>
  <c r="AA35" i="4"/>
  <c r="U35" i="4"/>
  <c r="AA34" i="4"/>
  <c r="U34" i="4"/>
  <c r="AA33" i="4"/>
  <c r="U33" i="4"/>
  <c r="AA31" i="4"/>
  <c r="U31" i="4"/>
  <c r="AA140" i="3"/>
  <c r="U140" i="3"/>
  <c r="AA136" i="3"/>
  <c r="U136" i="3"/>
  <c r="AA131" i="3"/>
  <c r="U131" i="3"/>
  <c r="AA120" i="3"/>
  <c r="U120" i="3"/>
  <c r="AA114" i="3"/>
  <c r="U114" i="3"/>
  <c r="AA105" i="3"/>
  <c r="U105" i="3"/>
  <c r="AA100" i="3"/>
  <c r="U100" i="3"/>
  <c r="AA86" i="3"/>
  <c r="U86" i="3"/>
  <c r="AA75" i="3"/>
  <c r="U75" i="3"/>
  <c r="AA70" i="3"/>
  <c r="U70" i="3"/>
  <c r="AA64" i="3"/>
  <c r="U64" i="3"/>
  <c r="AA60" i="3"/>
  <c r="U60" i="3"/>
  <c r="AA55" i="3"/>
  <c r="U55" i="3"/>
  <c r="AA46" i="3"/>
  <c r="U46" i="3"/>
  <c r="AA38" i="3"/>
  <c r="U38" i="3"/>
  <c r="AA28" i="3"/>
  <c r="U28" i="3"/>
  <c r="AA140" i="2"/>
  <c r="U140" i="2"/>
  <c r="AA136" i="2"/>
  <c r="U136" i="2"/>
  <c r="AA131" i="2"/>
  <c r="U131" i="2"/>
  <c r="U120" i="2"/>
  <c r="AA114" i="2"/>
  <c r="AA105" i="2"/>
  <c r="U105" i="2"/>
  <c r="AA100" i="2"/>
  <c r="U100" i="2"/>
  <c r="AA86" i="2"/>
  <c r="U86" i="2"/>
  <c r="AA75" i="2"/>
  <c r="U75" i="2"/>
  <c r="AA70" i="2"/>
  <c r="U70" i="2"/>
  <c r="AA64" i="2"/>
  <c r="U64" i="2"/>
  <c r="AA60" i="2"/>
  <c r="U60" i="2"/>
  <c r="AA55" i="2"/>
  <c r="U55" i="2"/>
  <c r="AA46" i="2"/>
  <c r="U46" i="2"/>
  <c r="AA38" i="2"/>
  <c r="U38" i="2"/>
  <c r="AA28" i="2"/>
  <c r="U28" i="2"/>
  <c r="AA140" i="1"/>
  <c r="U140" i="1"/>
  <c r="AA136" i="1"/>
  <c r="U136" i="1"/>
  <c r="AA131" i="1"/>
  <c r="U131" i="1"/>
  <c r="AA120" i="1"/>
  <c r="U120" i="1"/>
  <c r="AA114" i="1"/>
  <c r="U114" i="1"/>
  <c r="AA105" i="1"/>
  <c r="U105" i="1"/>
  <c r="U100" i="1"/>
  <c r="AA86" i="1"/>
  <c r="U86" i="1"/>
  <c r="AA75" i="1"/>
  <c r="U75" i="1"/>
  <c r="AA70" i="1"/>
  <c r="U70" i="1"/>
  <c r="AA64" i="1"/>
  <c r="U64" i="1"/>
  <c r="AA60" i="1"/>
  <c r="U60" i="1"/>
  <c r="AA55" i="1"/>
  <c r="U55" i="1"/>
  <c r="AA46" i="1"/>
  <c r="U46" i="1"/>
  <c r="AA38" i="1"/>
  <c r="U38" i="1"/>
  <c r="AA28" i="1"/>
  <c r="U28" i="1"/>
  <c r="U139" i="4" l="1"/>
  <c r="AA104" i="4"/>
  <c r="U104" i="4"/>
  <c r="U113" i="4"/>
  <c r="U27" i="3"/>
  <c r="U96" i="3" s="1"/>
  <c r="U146" i="3"/>
  <c r="U148" i="3" s="1"/>
  <c r="AA60" i="4"/>
  <c r="U146" i="2"/>
  <c r="U148" i="2" s="1"/>
  <c r="U28" i="4"/>
  <c r="AA75" i="4"/>
  <c r="AA27" i="2"/>
  <c r="AA96" i="2" s="1"/>
  <c r="AA139" i="4"/>
  <c r="AA96" i="3"/>
  <c r="AA146" i="3"/>
  <c r="AA28" i="4"/>
  <c r="U119" i="4"/>
  <c r="U27" i="1"/>
  <c r="U96" i="1" s="1"/>
  <c r="U146" i="1"/>
  <c r="U148" i="1" s="1"/>
  <c r="U60" i="4"/>
  <c r="U70" i="4"/>
  <c r="U86" i="4"/>
  <c r="AA119" i="4"/>
  <c r="U46" i="4"/>
  <c r="U64" i="4"/>
  <c r="AA46" i="4"/>
  <c r="U130" i="4"/>
  <c r="AA64" i="4"/>
  <c r="U135" i="4"/>
  <c r="AA130" i="4"/>
  <c r="AA146" i="1"/>
  <c r="AA148" i="1" s="1"/>
  <c r="AA27" i="1"/>
  <c r="AA96" i="1" s="1"/>
  <c r="AA38" i="4"/>
  <c r="U38" i="4"/>
  <c r="U55" i="4"/>
  <c r="AA55" i="4"/>
  <c r="U75" i="4"/>
  <c r="AA135" i="4"/>
  <c r="AA146" i="2"/>
  <c r="AA113" i="4"/>
  <c r="U27" i="2"/>
  <c r="U96" i="2" s="1"/>
  <c r="U97" i="1" l="1"/>
  <c r="U99" i="1" s="1"/>
  <c r="U97" i="3"/>
  <c r="U99" i="3" s="1"/>
  <c r="AA97" i="3"/>
  <c r="AA99" i="3" s="1"/>
  <c r="AA148" i="3"/>
  <c r="AA97" i="1"/>
  <c r="AA99" i="1" s="1"/>
  <c r="AA27" i="4"/>
  <c r="AA95" i="4" s="1"/>
  <c r="AA97" i="2"/>
  <c r="AA99" i="2" s="1"/>
  <c r="U27" i="4"/>
  <c r="U95" i="4" s="1"/>
  <c r="AA148" i="2"/>
  <c r="U145" i="4"/>
  <c r="U147" i="4" s="1"/>
  <c r="AA145" i="4"/>
  <c r="AA147" i="4" s="1"/>
  <c r="U104" i="1" l="1"/>
  <c r="AA104" i="3"/>
  <c r="U104" i="2"/>
  <c r="U104" i="3"/>
  <c r="AA104" i="1"/>
  <c r="AA104" i="2"/>
  <c r="U96" i="4"/>
  <c r="U98" i="4" s="1"/>
  <c r="AA96" i="4"/>
  <c r="AA98" i="4" s="1"/>
  <c r="U103" i="4" l="1"/>
  <c r="AA103" i="4"/>
</calcChain>
</file>

<file path=xl/sharedStrings.xml><?xml version="1.0" encoding="utf-8"?>
<sst xmlns="http://schemas.openxmlformats.org/spreadsheetml/2006/main" count="1400" uniqueCount="342">
  <si>
    <t>Период</t>
  </si>
  <si>
    <t>Контролор</t>
  </si>
  <si>
    <t>Вид.раб.</t>
  </si>
  <si>
    <t>Идентификационен број</t>
  </si>
  <si>
    <t>Резервни кодекси</t>
  </si>
  <si>
    <t>Назив на субјектот</t>
  </si>
  <si>
    <t>JZU Institut za medicina na trudot na R.M. Skopje</t>
  </si>
  <si>
    <t>____________________________________________________________________</t>
  </si>
  <si>
    <t>Адреса, седиште и телефон</t>
  </si>
  <si>
    <t>Ul. Vtora Makedonska brigada - 43   3110-491</t>
  </si>
  <si>
    <t>Единствен даночен број</t>
  </si>
  <si>
    <t>(корисници на средства од Буџетот)</t>
  </si>
  <si>
    <t>ПРИХОДИ И РАСХОДИ</t>
  </si>
  <si>
    <t>во текот на годината - Биланс на приходите и расходите</t>
  </si>
  <si>
    <t>( во денари )</t>
  </si>
  <si>
    <t>Ред.         број</t>
  </si>
  <si>
    <t>Група на сметки или сметка</t>
  </si>
  <si>
    <t>П О З И Ц И Ј А</t>
  </si>
  <si>
    <t>Ознака на АОП</t>
  </si>
  <si>
    <t>И з н о с</t>
  </si>
  <si>
    <t>Претходна година</t>
  </si>
  <si>
    <t>Тековна година</t>
  </si>
  <si>
    <t>РАСХОДИ:
I.  ТЕКОВНИ РАСХОДИ  
( 002+007+012+020+024+029+033+039 )</t>
  </si>
  <si>
    <t>.001</t>
  </si>
  <si>
    <t>а) ПЛАТИ И НАДОМЕСТОЦИ 
   ( од 003 до 006 )</t>
  </si>
  <si>
    <t>.002</t>
  </si>
  <si>
    <t>1.</t>
  </si>
  <si>
    <t>Плати и надоместоци</t>
  </si>
  <si>
    <t>.003</t>
  </si>
  <si>
    <t>2.</t>
  </si>
  <si>
    <t>Придонеси за социјално осигурување</t>
  </si>
  <si>
    <t>.004</t>
  </si>
  <si>
    <t>3.</t>
  </si>
  <si>
    <t>Останати придонеси од плати</t>
  </si>
  <si>
    <t>.005</t>
  </si>
  <si>
    <t>4.</t>
  </si>
  <si>
    <t>Надоместоци</t>
  </si>
  <si>
    <t>.006</t>
  </si>
  <si>
    <t>б) РЕЗЕРВИ И НЕДЕФИНИРАНИ                                      РАСХОДИ  ( од 008 до 011 )</t>
  </si>
  <si>
    <t>.007</t>
  </si>
  <si>
    <t>5.</t>
  </si>
  <si>
    <t>Финансирање на нови програми и потпрограми</t>
  </si>
  <si>
    <t>.008</t>
  </si>
  <si>
    <t>6.</t>
  </si>
  <si>
    <t>Постојана резерва ( непредвидливи расходи )</t>
  </si>
  <si>
    <t>.009</t>
  </si>
  <si>
    <t>7.</t>
  </si>
  <si>
    <t>Тековни резерви (разновидни расходи)</t>
  </si>
  <si>
    <t>.010</t>
  </si>
  <si>
    <t>8.</t>
  </si>
  <si>
    <t>Резерви за капитални расходи</t>
  </si>
  <si>
    <t>.011</t>
  </si>
  <si>
    <t>в) СТОКИ И УСЛУГИ 
( од 013 до 019 )</t>
  </si>
  <si>
    <t>.012</t>
  </si>
  <si>
    <t>9.</t>
  </si>
  <si>
    <t>Патни и дневни расходи</t>
  </si>
  <si>
    <t>.013</t>
  </si>
  <si>
    <t>10.</t>
  </si>
  <si>
    <t>Комунални услуги, греење, комуникација и транспорт</t>
  </si>
  <si>
    <t>.014</t>
  </si>
  <si>
    <t>11.</t>
  </si>
  <si>
    <t>Материјали и ситен инвентар</t>
  </si>
  <si>
    <t>.015</t>
  </si>
  <si>
    <t>12.</t>
  </si>
  <si>
    <t>Поправки и тековно одржување</t>
  </si>
  <si>
    <t>.016</t>
  </si>
  <si>
    <t>13.</t>
  </si>
  <si>
    <t>Договорни услуги</t>
  </si>
  <si>
    <t>.017</t>
  </si>
  <si>
    <t>14.</t>
  </si>
  <si>
    <t>Други тековни расходи</t>
  </si>
  <si>
    <t>.018</t>
  </si>
  <si>
    <t>15.</t>
  </si>
  <si>
    <t>Привремени вработувања</t>
  </si>
  <si>
    <t>.019</t>
  </si>
  <si>
    <t>г)  ТЕКОВНИ ТРАНСФЕРИ ДО                                             ВОНБУЏЕТСКИ ФОНДОВИ
 ( од 021 до 023 )</t>
  </si>
  <si>
    <t>.020</t>
  </si>
  <si>
    <t>16.</t>
  </si>
  <si>
    <t>Трансфери до Фондот за ПИОМ</t>
  </si>
  <si>
    <t>.021</t>
  </si>
  <si>
    <t>17.</t>
  </si>
  <si>
    <t>Трансфери до Агенцијата за вработување</t>
  </si>
  <si>
    <t>.022</t>
  </si>
  <si>
    <t>18.</t>
  </si>
  <si>
    <t>Трансфери до Фондот за здравствено осигурување</t>
  </si>
  <si>
    <t>.023</t>
  </si>
  <si>
    <t>Страна 2</t>
  </si>
  <si>
    <t>д) ТЕКОВНИ ТРАНСФЕРИ ДО ЕЛС                                              ( од 025 до 028 )</t>
  </si>
  <si>
    <t>.024</t>
  </si>
  <si>
    <t>19.</t>
  </si>
  <si>
    <t>Дотации од ДДВ</t>
  </si>
  <si>
    <t>.025</t>
  </si>
  <si>
    <t>20.</t>
  </si>
  <si>
    <t>Наменски дотации</t>
  </si>
  <si>
    <t>.026</t>
  </si>
  <si>
    <t>21.</t>
  </si>
  <si>
    <t>Блок дотации</t>
  </si>
  <si>
    <t>.027</t>
  </si>
  <si>
    <t>22.</t>
  </si>
  <si>
    <t>Дотации за делегирани одделни надлежности</t>
  </si>
  <si>
    <t>.028</t>
  </si>
  <si>
    <t>ѓ)   КАМАТНИ ПЛАЌАЊА    
( од 030 до 032 )</t>
  </si>
  <si>
    <t>.029</t>
  </si>
  <si>
    <t>23.</t>
  </si>
  <si>
    <t>Каматни  плаќања кон нерезидентни кредитори</t>
  </si>
  <si>
    <t>.030</t>
  </si>
  <si>
    <t>24.</t>
  </si>
  <si>
    <t>Каматни  плаќања кон домашни кредитори</t>
  </si>
  <si>
    <t>.031</t>
  </si>
  <si>
    <t>25.</t>
  </si>
  <si>
    <t>Каматни  плаќања кон други нивоа на власт</t>
  </si>
  <si>
    <t>.032</t>
  </si>
  <si>
    <t>е)  СУБВЕНЦИИ И ТРАНСФЕРИ   ( од 034 до 038 )</t>
  </si>
  <si>
    <t>.033</t>
  </si>
  <si>
    <t>26.</t>
  </si>
  <si>
    <t>Субвенции за јавни претпријатија</t>
  </si>
  <si>
    <t>.034</t>
  </si>
  <si>
    <t>27.</t>
  </si>
  <si>
    <t>Субвенции за приватни претпријатија</t>
  </si>
  <si>
    <t>.035</t>
  </si>
  <si>
    <t>28.</t>
  </si>
  <si>
    <t>Трансфери до невладини организации</t>
  </si>
  <si>
    <t>.036</t>
  </si>
  <si>
    <t>29.</t>
  </si>
  <si>
    <t>Разни трансфери</t>
  </si>
  <si>
    <t>.037</t>
  </si>
  <si>
    <t>30.</t>
  </si>
  <si>
    <t>Исплати по извршни исправи</t>
  </si>
  <si>
    <t>.038</t>
  </si>
  <si>
    <t>ж)  СОЦИЈАЛНИ БЕНЕФИЦИИ                                                    ( од 040 до 043 )</t>
  </si>
  <si>
    <t>.039</t>
  </si>
  <si>
    <t>31.</t>
  </si>
  <si>
    <t>Социјални надоместоци</t>
  </si>
  <si>
    <t>.040</t>
  </si>
  <si>
    <t>32.</t>
  </si>
  <si>
    <t>Плаќања на бенефиции од Фондот за ПИОМ</t>
  </si>
  <si>
    <t>.041</t>
  </si>
  <si>
    <t>33.</t>
  </si>
  <si>
    <t>Плаќање на надоместоци од Агенцијата за вработување</t>
  </si>
  <si>
    <t>.042</t>
  </si>
  <si>
    <t>34.</t>
  </si>
  <si>
    <t>Плаќање на надоместоци од Фондот за здравствено осигурување</t>
  </si>
  <si>
    <t>.043</t>
  </si>
  <si>
    <t>II.  КАПИТАЛНИ РАСХОДИ                       
 ( од 045 до 054 )</t>
  </si>
  <si>
    <t>.044</t>
  </si>
  <si>
    <t>35.</t>
  </si>
  <si>
    <t>Купување на опрема и машини</t>
  </si>
  <si>
    <t>.045</t>
  </si>
  <si>
    <t>36.</t>
  </si>
  <si>
    <t>Градежни објекти</t>
  </si>
  <si>
    <t>.046</t>
  </si>
  <si>
    <t>37.</t>
  </si>
  <si>
    <t>Други градежни објекти</t>
  </si>
  <si>
    <t>.047</t>
  </si>
  <si>
    <t>38.</t>
  </si>
  <si>
    <t>Купување на мебел</t>
  </si>
  <si>
    <t>.048</t>
  </si>
  <si>
    <t>39.</t>
  </si>
  <si>
    <t>Стратешки стоки и други резерви</t>
  </si>
  <si>
    <t>.049</t>
  </si>
  <si>
    <t>40.</t>
  </si>
  <si>
    <t>Вложувања и нефинансиски средства</t>
  </si>
  <si>
    <t>.050</t>
  </si>
  <si>
    <t>41.</t>
  </si>
  <si>
    <t>Купување на возила</t>
  </si>
  <si>
    <t>.051</t>
  </si>
  <si>
    <t>42.</t>
  </si>
  <si>
    <t>Капитални трансфери
до вонбуџетски фондови</t>
  </si>
  <si>
    <t>.052</t>
  </si>
  <si>
    <t>43.</t>
  </si>
  <si>
    <t>Капитални дотации до ЕЛС</t>
  </si>
  <si>
    <t>.053</t>
  </si>
  <si>
    <t>44.</t>
  </si>
  <si>
    <t>Капитални субвенции за претпријатија и невладини организации</t>
  </si>
  <si>
    <t>.054</t>
  </si>
  <si>
    <t>III.  ОТПЛАТА НА ГЛАВНИНА                                                        ( од 056 до 058 )</t>
  </si>
  <si>
    <t>.055</t>
  </si>
  <si>
    <t>45.</t>
  </si>
  <si>
    <t>Отплата на главнина до нерезидентни кредитори</t>
  </si>
  <si>
    <t>.056</t>
  </si>
  <si>
    <t>46.</t>
  </si>
  <si>
    <t>Отплата на главнина кон домашни институции</t>
  </si>
  <si>
    <t>.057</t>
  </si>
  <si>
    <t>47.</t>
  </si>
  <si>
    <t>Отплата на главнина до други нивоа на власт</t>
  </si>
  <si>
    <t>.058</t>
  </si>
  <si>
    <t>Страна 3</t>
  </si>
  <si>
    <t>А.ВКУПНО РАСХОДИ                      
 ( 001 + 044 + 055 )</t>
  </si>
  <si>
    <t>.059</t>
  </si>
  <si>
    <t>Б.ОСТВАРЕН ВИШОК НА ПРИХОДИ-                 ДОБИВКА ПРЕД ОДАНОЧУВАЊЕ      
     ( 103 минус 059 )</t>
  </si>
  <si>
    <t>.060</t>
  </si>
  <si>
    <t>48.</t>
  </si>
  <si>
    <t>811,            812 и       813</t>
  </si>
  <si>
    <t>В. ДАНОЦИ, ПРИДОНЕСИ И ДРУГИ 
ДАВАЧКИ ОД ВИШОКОТ НА 
ПРИХОДИТЕ – ДОБИВКАТА ПРЕД 
ОДАНОЧУВАЊЕ</t>
  </si>
  <si>
    <t>.061</t>
  </si>
  <si>
    <t>Г. НЕТО ВИШОК НА ПРИХОДИ-                                     ДОБИВКА ПО ОДАНОЧУВАЊЕ  
 ( 060 минус 061 )</t>
  </si>
  <si>
    <t>.062</t>
  </si>
  <si>
    <t>Д. РАСПОРЕДУВАЊЕ НА НЕТО ВИШОКОТ НА ПРИХОДИТЕ-ДОБИВКАТА                                                       ( од 064 до 066 )</t>
  </si>
  <si>
    <t>.063</t>
  </si>
  <si>
    <t>49.</t>
  </si>
  <si>
    <t>За покривање на загуба</t>
  </si>
  <si>
    <t>.064</t>
  </si>
  <si>
    <t>50.</t>
  </si>
  <si>
    <t>За поврат во буџетот односно фондот</t>
  </si>
  <si>
    <t>.065</t>
  </si>
  <si>
    <t>51.</t>
  </si>
  <si>
    <t>За пренос во наредната година</t>
  </si>
  <si>
    <t>.066</t>
  </si>
  <si>
    <t>Ѓ.   ВКУПНО 
     ( 059+060 ) = 105 
     ако 061 е поголемо од 060
     Тогаш  ( 059+061 ) = 105</t>
  </si>
  <si>
    <t>.067</t>
  </si>
  <si>
    <t>П Р И X О Д И:                                                                            I.   ДАНОЧНИ ПРИХОДИ 
    ( од 069 до 076 )</t>
  </si>
  <si>
    <t>.068</t>
  </si>
  <si>
    <t>52.</t>
  </si>
  <si>
    <t>Данок од доход, од добивка и од капитални добивки</t>
  </si>
  <si>
    <t>.069</t>
  </si>
  <si>
    <t>53.</t>
  </si>
  <si>
    <t>.070</t>
  </si>
  <si>
    <t>54.</t>
  </si>
  <si>
    <t>Даноци од имот</t>
  </si>
  <si>
    <t>.071</t>
  </si>
  <si>
    <t>55.</t>
  </si>
  <si>
    <t>Домашни даноци на стоки и услуги</t>
  </si>
  <si>
    <t>.072</t>
  </si>
  <si>
    <t>56.</t>
  </si>
  <si>
    <t>Данок од меѓународна трговија и трансакции (царини и давачки)</t>
  </si>
  <si>
    <t>.073</t>
  </si>
  <si>
    <t>57.</t>
  </si>
  <si>
    <t>Еднократни посебни такси</t>
  </si>
  <si>
    <t>.074</t>
  </si>
  <si>
    <t>58.</t>
  </si>
  <si>
    <t>Даноци на специфични услуги</t>
  </si>
  <si>
    <t>.075</t>
  </si>
  <si>
    <t>59.</t>
  </si>
  <si>
    <t>Такси за користење или дозволи за 
вршење на дејност</t>
  </si>
  <si>
    <t>.076</t>
  </si>
  <si>
    <t>II.НЕДАНОЧНИ ПРИХОДИ
 ( од 078 до 082 )</t>
  </si>
  <si>
    <t>.077</t>
  </si>
  <si>
    <t>60.</t>
  </si>
  <si>
    <t>Претприемачки приход и приход од имот</t>
  </si>
  <si>
    <t>.078</t>
  </si>
  <si>
    <t>61.</t>
  </si>
  <si>
    <t>Глоби, судски и административни такси</t>
  </si>
  <si>
    <t>.079</t>
  </si>
  <si>
    <t>62.</t>
  </si>
  <si>
    <t>Такси и надоместоци</t>
  </si>
  <si>
    <t>.080</t>
  </si>
  <si>
    <t>63.</t>
  </si>
  <si>
    <t>Други владини услуги</t>
  </si>
  <si>
    <t>.081</t>
  </si>
  <si>
    <t>64.</t>
  </si>
  <si>
    <t>Други неданочни приходи</t>
  </si>
  <si>
    <t>.082</t>
  </si>
  <si>
    <t>III.КАПИТАЛНИ ПРИХОДИ 
( од 084 до 087 )</t>
  </si>
  <si>
    <t>.083</t>
  </si>
  <si>
    <t>65.</t>
  </si>
  <si>
    <t>Продажба на капитални средства</t>
  </si>
  <si>
    <t>.084</t>
  </si>
  <si>
    <t>66.</t>
  </si>
  <si>
    <t>Продажба на стоки</t>
  </si>
  <si>
    <t>.085</t>
  </si>
  <si>
    <t>Страна 4</t>
  </si>
  <si>
    <t>67.</t>
  </si>
  <si>
    <t>Продажба на земјиште и нематеријални вложувања</t>
  </si>
  <si>
    <t>.086</t>
  </si>
  <si>
    <t>68.</t>
  </si>
  <si>
    <t>Приходи од дивиденди</t>
  </si>
  <si>
    <t>.087</t>
  </si>
  <si>
    <t>IV.  ТРАНСФЕРИ И ДОНАЦИИ        
    ( од 089 до 092 )</t>
  </si>
  <si>
    <t>.088</t>
  </si>
  <si>
    <t>69.</t>
  </si>
  <si>
    <t>Трансфери од други нивоа на власт</t>
  </si>
  <si>
    <t>.089</t>
  </si>
  <si>
    <t>70.</t>
  </si>
  <si>
    <t>Донации од странство</t>
  </si>
  <si>
    <t>.090</t>
  </si>
  <si>
    <t>71.</t>
  </si>
  <si>
    <t>Капитални донации</t>
  </si>
  <si>
    <t>.091</t>
  </si>
  <si>
    <t>72.</t>
  </si>
  <si>
    <t>Тековни донации</t>
  </si>
  <si>
    <t>.092</t>
  </si>
  <si>
    <t>V. ДОМАШНО ЗАДОЛЖУВАЊЕ 
    ( од 094 до 096 )</t>
  </si>
  <si>
    <t>.093</t>
  </si>
  <si>
    <t>73.</t>
  </si>
  <si>
    <t>Краткорочни позајмици од земјата</t>
  </si>
  <si>
    <t>.094</t>
  </si>
  <si>
    <t>74.</t>
  </si>
  <si>
    <t>Долгорочни обврзници</t>
  </si>
  <si>
    <t>.095</t>
  </si>
  <si>
    <t>75.</t>
  </si>
  <si>
    <t>Друго домашно задолжување</t>
  </si>
  <si>
    <t>.096</t>
  </si>
  <si>
    <t>VI. ЗАДОЛЖУВАЊЕ ВО СТРАНСТВО 
    ( од 098 до 100 )</t>
  </si>
  <si>
    <t>.097</t>
  </si>
  <si>
    <t>76.</t>
  </si>
  <si>
    <t>Меѓународни развојни агенции</t>
  </si>
  <si>
    <t>.098</t>
  </si>
  <si>
    <t>77.</t>
  </si>
  <si>
    <t>Странски влади</t>
  </si>
  <si>
    <t>.099</t>
  </si>
  <si>
    <t>78.</t>
  </si>
  <si>
    <t>Други задолжувања во странство</t>
  </si>
  <si>
    <t>79.</t>
  </si>
  <si>
    <t>VII. ПРОДАЖБА НА ХАРТИИ ОД ВРЕДНОСТ
Продажба на хартии од вредност</t>
  </si>
  <si>
    <t>80.</t>
  </si>
  <si>
    <t>VIII. ПРИХОДИ ОД OTПЛАТА НА ЗАЕМИ 
Приходи од наплатени дадени заеми</t>
  </si>
  <si>
    <t>А.   ВКУПНО ПРИХОДИ
( 068+077+083+088+093+097+101+102 )</t>
  </si>
  <si>
    <t>81.</t>
  </si>
  <si>
    <t>Б.   НЕПОКРИЕНИ РАСХОДИ
      ( 059+ 061 минус 103 )</t>
  </si>
  <si>
    <t>В.   ВКУПНО:      
     ( 103+104 = 067 )</t>
  </si>
  <si>
    <t>82.</t>
  </si>
  <si>
    <t>Г.    ПОСЕБНИ ПОДАТОЦИ:
Просечен број на вработени врз основа на  часовите на работа во пресметковниот                             период (цел број)</t>
  </si>
  <si>
    <t>Во</t>
  </si>
  <si>
    <t>Скопје</t>
  </si>
  <si>
    <t>Лице одговорно за составување</t>
  </si>
  <si>
    <t>Раководител,</t>
  </si>
  <si>
    <t>______________</t>
  </si>
  <si>
    <t>На ден</t>
  </si>
  <si>
    <t>на билансот,</t>
  </si>
  <si>
    <t>М.П.</t>
  </si>
  <si>
    <t>_____________________</t>
  </si>
  <si>
    <t>______________________</t>
  </si>
  <si>
    <t>Единствен даночен број</t>
  </si>
  <si>
    <t>П Р И X О Д И:                                                                  I.   ДАНОЧНИ ПРИХОДИ 
    ( од 069 до 076 )</t>
  </si>
  <si>
    <t>__________________</t>
  </si>
  <si>
    <t>____________</t>
  </si>
  <si>
    <t>ЗБИРЕН</t>
  </si>
  <si>
    <t xml:space="preserve">              </t>
  </si>
  <si>
    <t xml:space="preserve"> </t>
  </si>
  <si>
    <t>28.02.2023год</t>
  </si>
  <si>
    <t>од 1 јануари до  31.12. 2022  година</t>
  </si>
  <si>
    <t>ЈЗУ Институт за медицина на трудот на РСМ Скопје</t>
  </si>
  <si>
    <t xml:space="preserve">Ул.Втора Македонска бригада бр.43 Скопје </t>
  </si>
  <si>
    <t>4030008027839 сметка донации тел.075479388</t>
  </si>
  <si>
    <t>ул.Втора Македонска бригада бр.43 тел 075479388</t>
  </si>
  <si>
    <t>4030008027839 е-пошта institutzamedicinanatrudot@gmail.com</t>
  </si>
  <si>
    <t>28.02.2023год.</t>
  </si>
  <si>
    <t xml:space="preserve">         </t>
  </si>
  <si>
    <t>JZU Institut za medicina na trudot na RSM Skopje</t>
  </si>
  <si>
    <t>Ul.Vtora Makedonska brigada br.43 Skopje</t>
  </si>
  <si>
    <t>4030008027839 сметка ФЗОРСМ тел 075479388</t>
  </si>
  <si>
    <t>28-02-2023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</si>
</sst>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1"/>
      <color rgb="FF000000"/>
      <name val="MAC C Swiss"/>
      <family val="2"/>
      <charset val="1"/>
    </font>
    <font>
      <sz val="10"/>
      <color rgb="FF000000"/>
      <name val="Arial"/>
      <family val="2"/>
      <charset val="204"/>
    </font>
    <font>
      <b/>
      <sz val="11"/>
      <name val="MAC C Times"/>
      <family val="1"/>
      <charset val="1"/>
    </font>
    <font>
      <sz val="10"/>
      <name val="Arial"/>
      <family val="2"/>
      <charset val="204"/>
    </font>
    <font>
      <sz val="10"/>
      <color rgb="FF000000"/>
      <name val="Arial Narrow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MAC C Swiss"/>
      <family val="2"/>
      <charset val="1"/>
    </font>
    <font>
      <b/>
      <sz val="14"/>
      <color rgb="FF000000"/>
      <name val="Calibri"/>
      <family val="2"/>
      <charset val="204"/>
    </font>
    <font>
      <sz val="12"/>
      <color rgb="FF000000"/>
      <name val="MAC C Times"/>
      <family val="1"/>
      <charset val="1"/>
    </font>
    <font>
      <b/>
      <sz val="11"/>
      <color rgb="FF000000"/>
      <name val="MAC C Swiss"/>
      <family val="2"/>
      <charset val="1"/>
    </font>
    <font>
      <b/>
      <sz val="20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Arial Narrow"/>
      <family val="2"/>
      <charset val="1"/>
    </font>
    <font>
      <sz val="20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CE6F2"/>
        <bgColor rgb="FFDDD9C3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CE6F2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74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8" xfId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horizontal="left" vertical="center" indent="15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4" fillId="0" borderId="8" xfId="1" applyFont="1" applyBorder="1"/>
    <xf numFmtId="0" fontId="0" fillId="0" borderId="9" xfId="0" applyBorder="1"/>
    <xf numFmtId="0" fontId="0" fillId="0" borderId="10" xfId="0" applyBorder="1"/>
    <xf numFmtId="0" fontId="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0" xfId="0" applyFont="1"/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15" fillId="0" borderId="0" xfId="0" applyFont="1"/>
    <xf numFmtId="3" fontId="0" fillId="0" borderId="0" xfId="0" applyNumberFormat="1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/>
    <xf numFmtId="0" fontId="1" fillId="0" borderId="0" xfId="0" applyFont="1" applyAlignment="1">
      <alignment horizontal="left" indent="15"/>
    </xf>
    <xf numFmtId="0" fontId="22" fillId="2" borderId="5" xfId="0" applyFont="1" applyFill="1" applyBorder="1" applyAlignment="1">
      <alignment horizontal="center" vertical="top" wrapText="1"/>
    </xf>
    <xf numFmtId="0" fontId="7" fillId="0" borderId="0" xfId="0" applyFont="1"/>
    <xf numFmtId="0" fontId="20" fillId="0" borderId="0" xfId="0" applyFont="1"/>
    <xf numFmtId="0" fontId="24" fillId="0" borderId="0" xfId="0" applyFont="1"/>
    <xf numFmtId="0" fontId="18" fillId="0" borderId="0" xfId="0" applyFont="1"/>
    <xf numFmtId="0" fontId="18" fillId="0" borderId="2" xfId="0" applyFont="1" applyBorder="1"/>
    <xf numFmtId="0" fontId="18" fillId="0" borderId="0" xfId="0" applyFont="1" applyAlignment="1">
      <alignment wrapText="1"/>
    </xf>
    <xf numFmtId="0" fontId="26" fillId="2" borderId="5" xfId="0" applyFont="1" applyFill="1" applyBorder="1" applyAlignment="1">
      <alignment horizontal="center" vertical="top" wrapText="1"/>
    </xf>
    <xf numFmtId="0" fontId="27" fillId="0" borderId="0" xfId="0" applyFont="1" applyAlignment="1">
      <alignment vertical="top" wrapText="1"/>
    </xf>
    <xf numFmtId="3" fontId="18" fillId="0" borderId="0" xfId="0" applyNumberFormat="1" applyFont="1" applyAlignment="1">
      <alignment vertical="center"/>
    </xf>
    <xf numFmtId="0" fontId="26" fillId="0" borderId="0" xfId="0" applyFont="1" applyAlignment="1">
      <alignment vertical="top" wrapText="1"/>
    </xf>
    <xf numFmtId="0" fontId="28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" fontId="7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3" fontId="18" fillId="3" borderId="16" xfId="0" applyNumberFormat="1" applyFont="1" applyFill="1" applyBorder="1" applyAlignment="1">
      <alignment vertical="center"/>
    </xf>
    <xf numFmtId="3" fontId="18" fillId="3" borderId="17" xfId="0" applyNumberFormat="1" applyFont="1" applyFill="1" applyBorder="1" applyAlignment="1">
      <alignment vertical="center"/>
    </xf>
    <xf numFmtId="3" fontId="0" fillId="3" borderId="16" xfId="0" applyNumberFormat="1" applyFill="1" applyBorder="1" applyAlignment="1">
      <alignment vertical="center"/>
    </xf>
    <xf numFmtId="3" fontId="0" fillId="3" borderId="23" xfId="0" applyNumberFormat="1" applyFill="1" applyBorder="1" applyAlignment="1">
      <alignment vertical="center"/>
    </xf>
    <xf numFmtId="3" fontId="0" fillId="3" borderId="17" xfId="0" applyNumberForma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0" fontId="19" fillId="0" borderId="16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3" fontId="0" fillId="0" borderId="0" xfId="0" applyNumberFormat="1" applyAlignment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17" xfId="0" applyNumberFormat="1" applyFill="1" applyBorder="1" applyAlignment="1">
      <alignment vertical="center"/>
    </xf>
    <xf numFmtId="0" fontId="20" fillId="0" borderId="16" xfId="0" applyFont="1" applyBorder="1" applyAlignment="1">
      <alignment horizontal="left" vertical="center" wrapText="1"/>
    </xf>
    <xf numFmtId="3" fontId="0" fillId="4" borderId="16" xfId="0" applyNumberFormat="1" applyFill="1" applyBorder="1" applyAlignment="1">
      <alignment vertical="center"/>
    </xf>
    <xf numFmtId="3" fontId="0" fillId="4" borderId="17" xfId="0" applyNumberFormat="1" applyFill="1" applyBorder="1" applyAlignment="1">
      <alignment vertical="center"/>
    </xf>
    <xf numFmtId="3" fontId="0" fillId="5" borderId="16" xfId="0" applyNumberFormat="1" applyFill="1" applyBorder="1" applyAlignment="1">
      <alignment vertical="center"/>
    </xf>
    <xf numFmtId="3" fontId="0" fillId="5" borderId="17" xfId="0" applyNumberFormat="1" applyFill="1" applyBorder="1" applyAlignment="1">
      <alignment vertical="center"/>
    </xf>
    <xf numFmtId="3" fontId="0" fillId="6" borderId="16" xfId="0" applyNumberFormat="1" applyFill="1" applyBorder="1" applyAlignment="1">
      <alignment vertical="center"/>
    </xf>
    <xf numFmtId="3" fontId="0" fillId="6" borderId="17" xfId="0" applyNumberFormat="1" applyFill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7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15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F157"/>
  <sheetViews>
    <sheetView topLeftCell="A142" zoomScaleNormal="100" workbookViewId="0">
      <selection activeCell="AA27" sqref="AA27:AF27"/>
    </sheetView>
  </sheetViews>
  <sheetFormatPr defaultRowHeight="15" x14ac:dyDescent="0.25"/>
  <cols>
    <col min="1" max="1" width="1.5703125"/>
    <col min="2" max="2" width="1.140625"/>
    <col min="3" max="5" width="2.28515625"/>
    <col min="6" max="6" width="9.42578125"/>
    <col min="7" max="12" width="2.28515625"/>
    <col min="13" max="13" width="3.140625"/>
    <col min="14" max="14" width="2.7109375" customWidth="1"/>
    <col min="15" max="15" width="6.7109375"/>
    <col min="16" max="16" width="6.140625"/>
    <col min="17" max="17" width="2.5703125" customWidth="1"/>
    <col min="18" max="18" width="2.7109375" customWidth="1"/>
    <col min="19" max="19" width="2.5703125" customWidth="1"/>
    <col min="20" max="21" width="2.7109375" customWidth="1"/>
    <col min="22" max="23" width="2.5703125" customWidth="1"/>
    <col min="24" max="24" width="2.7109375" customWidth="1"/>
    <col min="25" max="25" width="2.5703125" customWidth="1"/>
    <col min="26" max="26" width="2.7109375" customWidth="1"/>
    <col min="27" max="29" width="2.5703125" customWidth="1"/>
    <col min="30" max="30" width="2.85546875" customWidth="1"/>
    <col min="31" max="31" width="2.7109375" customWidth="1"/>
    <col min="32" max="32" width="5.42578125"/>
    <col min="33" max="33" width="0.7109375"/>
    <col min="34" max="34" width="8.140625"/>
    <col min="36" max="1025" width="8.140625"/>
  </cols>
  <sheetData>
    <row r="1" spans="2:58" ht="5.25" customHeight="1" x14ac:dyDescent="0.25"/>
    <row r="2" spans="2:58" ht="6" customHeigh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</row>
    <row r="3" spans="2:58" ht="16.5" customHeight="1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7"/>
      <c r="N3" s="7"/>
      <c r="O3" s="5"/>
      <c r="P3" s="5"/>
      <c r="Q3" s="6"/>
      <c r="R3" s="6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"/>
      <c r="AG3" s="5"/>
      <c r="AH3" s="5"/>
      <c r="AI3" s="5"/>
      <c r="AN3" s="5"/>
      <c r="AO3" s="5"/>
      <c r="AP3" s="5"/>
      <c r="AQ3" s="5"/>
      <c r="AR3" s="5"/>
      <c r="AS3" s="5"/>
    </row>
    <row r="4" spans="2:58" ht="1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85" t="s">
        <v>0</v>
      </c>
      <c r="M4" s="85"/>
      <c r="N4" s="85"/>
      <c r="O4" s="86"/>
      <c r="P4" s="86"/>
      <c r="Q4" s="87" t="s">
        <v>1</v>
      </c>
      <c r="R4" s="87"/>
      <c r="S4" s="87"/>
      <c r="T4" s="87"/>
      <c r="U4" s="87"/>
      <c r="V4" s="5"/>
      <c r="W4" s="86"/>
      <c r="X4" s="86"/>
      <c r="Y4" s="86"/>
      <c r="Z4" s="86"/>
      <c r="AA4" s="86"/>
      <c r="AB4" s="86"/>
      <c r="AC4" s="86"/>
      <c r="AD4" s="86"/>
      <c r="AE4" s="5"/>
      <c r="AF4" s="8"/>
      <c r="AG4" s="5"/>
      <c r="AH4" s="5"/>
      <c r="AI4" s="5"/>
      <c r="AN4" s="5"/>
      <c r="AO4" s="5"/>
      <c r="AP4" s="5"/>
      <c r="AQ4" s="5"/>
      <c r="AR4" s="5"/>
      <c r="AS4" s="9"/>
    </row>
    <row r="5" spans="2:58" ht="6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2"/>
      <c r="AG5" s="11"/>
      <c r="AH5" s="11"/>
      <c r="AI5" s="11"/>
      <c r="AN5" s="11"/>
      <c r="AO5" s="11"/>
      <c r="AP5" s="11"/>
      <c r="AQ5" s="11"/>
      <c r="AR5" s="11"/>
      <c r="AS5" s="11"/>
    </row>
    <row r="6" spans="2:58" ht="16.5" customHeight="1" x14ac:dyDescent="0.25">
      <c r="B6" s="4"/>
      <c r="C6" s="6"/>
      <c r="D6" s="6"/>
      <c r="E6" s="6"/>
      <c r="F6" s="5"/>
      <c r="G6" s="13">
        <v>0</v>
      </c>
      <c r="H6" s="13">
        <v>6</v>
      </c>
      <c r="I6" s="13">
        <v>3</v>
      </c>
      <c r="J6" s="13">
        <v>5</v>
      </c>
      <c r="K6" s="13">
        <v>2</v>
      </c>
      <c r="L6" s="13">
        <v>3</v>
      </c>
      <c r="M6" s="13">
        <v>5</v>
      </c>
      <c r="N6" s="13">
        <v>9</v>
      </c>
      <c r="O6" s="86"/>
      <c r="P6" s="86"/>
      <c r="Q6" s="14">
        <v>6</v>
      </c>
      <c r="R6" s="14">
        <v>6</v>
      </c>
      <c r="S6" s="14">
        <v>0</v>
      </c>
      <c r="T6" s="14">
        <v>2</v>
      </c>
      <c r="U6" s="14">
        <v>5</v>
      </c>
      <c r="V6" s="14">
        <v>0</v>
      </c>
      <c r="W6" s="14">
        <v>0</v>
      </c>
      <c r="X6" s="14">
        <v>1</v>
      </c>
      <c r="Y6" s="14">
        <v>4</v>
      </c>
      <c r="Z6" s="14">
        <v>2</v>
      </c>
      <c r="AA6" s="14">
        <v>7</v>
      </c>
      <c r="AB6" s="14">
        <v>3</v>
      </c>
      <c r="AC6" s="14">
        <v>7</v>
      </c>
      <c r="AD6" s="14">
        <v>6</v>
      </c>
      <c r="AE6" s="14">
        <v>1</v>
      </c>
      <c r="AF6" s="8"/>
      <c r="AG6" s="5"/>
      <c r="AJ6" s="15"/>
      <c r="AK6" s="16"/>
      <c r="AL6" s="16"/>
      <c r="AM6" s="17"/>
    </row>
    <row r="7" spans="2:58" ht="16.5" customHeight="1" x14ac:dyDescent="0.25">
      <c r="B7" s="4"/>
      <c r="C7" s="18">
        <v>1</v>
      </c>
      <c r="D7" s="18">
        <v>2</v>
      </c>
      <c r="E7" s="18">
        <v>3</v>
      </c>
      <c r="F7" s="18"/>
      <c r="G7" s="19">
        <v>4</v>
      </c>
      <c r="H7" s="18">
        <v>5</v>
      </c>
      <c r="I7" s="18">
        <v>6</v>
      </c>
      <c r="J7" s="18">
        <v>7</v>
      </c>
      <c r="K7" s="18">
        <v>8</v>
      </c>
      <c r="L7" s="18">
        <v>9</v>
      </c>
      <c r="M7" s="18">
        <v>10</v>
      </c>
      <c r="N7" s="18">
        <v>11</v>
      </c>
      <c r="O7" s="88"/>
      <c r="P7" s="88"/>
      <c r="Q7" s="20">
        <v>12</v>
      </c>
      <c r="R7" s="20">
        <v>13</v>
      </c>
      <c r="S7" s="20">
        <v>14</v>
      </c>
      <c r="T7" s="20">
        <v>15</v>
      </c>
      <c r="U7" s="20">
        <v>16</v>
      </c>
      <c r="V7" s="20">
        <v>17</v>
      </c>
      <c r="W7" s="20">
        <v>18</v>
      </c>
      <c r="X7" s="20">
        <v>19</v>
      </c>
      <c r="Y7" s="20">
        <v>20</v>
      </c>
      <c r="Z7" s="20">
        <v>21</v>
      </c>
      <c r="AA7" s="20">
        <v>22</v>
      </c>
      <c r="AB7" s="20">
        <v>23</v>
      </c>
      <c r="AC7" s="20">
        <v>24</v>
      </c>
      <c r="AD7" s="20">
        <v>25</v>
      </c>
      <c r="AE7" s="20">
        <v>26</v>
      </c>
      <c r="AF7" s="8"/>
      <c r="AG7" s="5"/>
    </row>
    <row r="8" spans="2:58" ht="16.5" customHeight="1" x14ac:dyDescent="0.25">
      <c r="B8" s="89"/>
      <c r="C8" s="86" t="s">
        <v>2</v>
      </c>
      <c r="D8" s="86"/>
      <c r="E8" s="86"/>
      <c r="F8" s="90"/>
      <c r="G8" s="91" t="s">
        <v>3</v>
      </c>
      <c r="H8" s="91"/>
      <c r="I8" s="91"/>
      <c r="J8" s="91"/>
      <c r="K8" s="91"/>
      <c r="L8" s="91"/>
      <c r="M8" s="91"/>
      <c r="N8" s="91"/>
      <c r="O8" s="90"/>
      <c r="P8" s="91" t="s">
        <v>4</v>
      </c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21"/>
      <c r="AG8" s="92"/>
      <c r="AJ8" s="22"/>
      <c r="AK8" s="22"/>
      <c r="AL8" s="22"/>
      <c r="AM8" s="22"/>
    </row>
    <row r="9" spans="2:58" ht="6" customHeight="1" x14ac:dyDescent="0.25">
      <c r="B9" s="89"/>
      <c r="C9" s="90"/>
      <c r="D9" s="90"/>
      <c r="E9" s="90"/>
      <c r="F9" s="90"/>
      <c r="G9" s="91"/>
      <c r="H9" s="91"/>
      <c r="I9" s="91"/>
      <c r="J9" s="91"/>
      <c r="K9" s="91"/>
      <c r="L9" s="91"/>
      <c r="M9" s="91"/>
      <c r="N9" s="91"/>
      <c r="O9" s="90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23"/>
      <c r="AG9" s="92"/>
    </row>
    <row r="10" spans="2:58" ht="4.5" customHeight="1" x14ac:dyDescent="0.25"/>
    <row r="11" spans="2:58" ht="20.25" customHeight="1" x14ac:dyDescent="0.25">
      <c r="C11" s="93" t="s">
        <v>5</v>
      </c>
      <c r="D11" s="93"/>
      <c r="E11" s="93"/>
      <c r="F11" s="93"/>
      <c r="G11" s="93"/>
      <c r="H11" s="93"/>
      <c r="I11" s="93"/>
      <c r="J11" s="93"/>
      <c r="K11" s="93"/>
      <c r="L11" s="94" t="s">
        <v>338</v>
      </c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BB11" s="24"/>
      <c r="BC11" s="24"/>
      <c r="BD11" s="24"/>
      <c r="BE11" s="24"/>
      <c r="BF11" s="24"/>
    </row>
    <row r="12" spans="2:58" ht="3" customHeight="1" x14ac:dyDescent="0.25">
      <c r="C12" s="25"/>
      <c r="L12" s="95" t="s">
        <v>7</v>
      </c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</row>
    <row r="13" spans="2:58" ht="20.85" customHeight="1" x14ac:dyDescent="0.25">
      <c r="C13" s="93" t="s">
        <v>8</v>
      </c>
      <c r="D13" s="93"/>
      <c r="E13" s="93"/>
      <c r="F13" s="93"/>
      <c r="G13" s="93"/>
      <c r="H13" s="93"/>
      <c r="I13" s="93"/>
      <c r="J13" s="93"/>
      <c r="K13" s="93"/>
      <c r="L13" s="96" t="s">
        <v>339</v>
      </c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2:58" ht="3.75" customHeight="1" x14ac:dyDescent="0.25">
      <c r="C14" s="25"/>
      <c r="L14" s="97" t="s">
        <v>7</v>
      </c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</row>
    <row r="15" spans="2:58" ht="21" customHeight="1" x14ac:dyDescent="0.25">
      <c r="C15" s="93" t="s">
        <v>10</v>
      </c>
      <c r="D15" s="93"/>
      <c r="E15" s="93"/>
      <c r="F15" s="93"/>
      <c r="G15" s="93"/>
      <c r="H15" s="93"/>
      <c r="I15" s="93"/>
      <c r="J15" s="93"/>
      <c r="K15" s="93"/>
      <c r="L15" s="98" t="s">
        <v>340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</row>
    <row r="16" spans="2:58" ht="3" customHeight="1" x14ac:dyDescent="0.25"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</row>
    <row r="17" spans="3:32" ht="15.75" x14ac:dyDescent="0.25">
      <c r="J17" s="26"/>
      <c r="M17" s="27" t="s">
        <v>11</v>
      </c>
    </row>
    <row r="19" spans="3:32" ht="21.6" customHeight="1" x14ac:dyDescent="0.25">
      <c r="E19" s="99" t="s">
        <v>12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</row>
    <row r="20" spans="3:32" ht="21" x14ac:dyDescent="0.25">
      <c r="E20" s="100" t="s">
        <v>13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</row>
    <row r="21" spans="3:32" x14ac:dyDescent="0.25">
      <c r="M21" s="101" t="s">
        <v>330</v>
      </c>
      <c r="N21" s="101"/>
      <c r="O21" s="101"/>
      <c r="P21" s="101"/>
      <c r="Q21" s="101"/>
      <c r="R21" s="101"/>
      <c r="S21" s="101"/>
      <c r="T21" s="101"/>
      <c r="U21" s="101"/>
    </row>
    <row r="22" spans="3:32" ht="11.25" customHeight="1" x14ac:dyDescent="0.25">
      <c r="AC22" s="28" t="s">
        <v>14</v>
      </c>
    </row>
    <row r="23" spans="3:32" ht="3.75" customHeight="1" x14ac:dyDescent="0.25"/>
    <row r="24" spans="3:32" ht="18.95" customHeight="1" x14ac:dyDescent="0.25">
      <c r="C24" s="102" t="s">
        <v>15</v>
      </c>
      <c r="D24" s="102"/>
      <c r="E24" s="103" t="s">
        <v>16</v>
      </c>
      <c r="F24" s="103"/>
      <c r="G24" s="104" t="s">
        <v>17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5" t="s">
        <v>18</v>
      </c>
      <c r="T24" s="105"/>
      <c r="U24" s="106" t="s">
        <v>19</v>
      </c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</row>
    <row r="25" spans="3:32" ht="23.1" customHeight="1" x14ac:dyDescent="0.25">
      <c r="C25" s="102"/>
      <c r="D25" s="102"/>
      <c r="E25" s="103"/>
      <c r="F25" s="103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5"/>
      <c r="T25" s="105"/>
      <c r="U25" s="107" t="s">
        <v>20</v>
      </c>
      <c r="V25" s="107"/>
      <c r="W25" s="107"/>
      <c r="X25" s="107"/>
      <c r="Y25" s="107"/>
      <c r="Z25" s="107"/>
      <c r="AA25" s="108" t="s">
        <v>21</v>
      </c>
      <c r="AB25" s="108"/>
      <c r="AC25" s="108"/>
      <c r="AD25" s="108"/>
      <c r="AE25" s="108"/>
      <c r="AF25" s="108"/>
    </row>
    <row r="26" spans="3:32" ht="12" customHeight="1" x14ac:dyDescent="0.25">
      <c r="C26" s="109">
        <v>1</v>
      </c>
      <c r="D26" s="109"/>
      <c r="E26" s="110">
        <v>2</v>
      </c>
      <c r="F26" s="110"/>
      <c r="G26" s="110">
        <v>3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>
        <v>4</v>
      </c>
      <c r="T26" s="110"/>
      <c r="U26" s="110">
        <v>5</v>
      </c>
      <c r="V26" s="110"/>
      <c r="W26" s="110"/>
      <c r="X26" s="110"/>
      <c r="Y26" s="110"/>
      <c r="Z26" s="110"/>
      <c r="AA26" s="108">
        <v>6</v>
      </c>
      <c r="AB26" s="108"/>
      <c r="AC26" s="108"/>
      <c r="AD26" s="108"/>
      <c r="AE26" s="108"/>
      <c r="AF26" s="108"/>
    </row>
    <row r="27" spans="3:32" ht="35.1" customHeight="1" x14ac:dyDescent="0.25">
      <c r="C27" s="111"/>
      <c r="D27" s="111"/>
      <c r="E27" s="110"/>
      <c r="F27" s="110"/>
      <c r="G27" s="112" t="s">
        <v>22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0" t="s">
        <v>23</v>
      </c>
      <c r="T27" s="110"/>
      <c r="U27" s="113">
        <f>U28+U33+U38+U46+U55+U60+U64+U70</f>
        <v>36934025</v>
      </c>
      <c r="V27" s="113"/>
      <c r="W27" s="113"/>
      <c r="X27" s="113"/>
      <c r="Y27" s="113"/>
      <c r="Z27" s="113"/>
      <c r="AA27" s="114">
        <f>AA28+AA33+AA38+AA46+AA55+AA60+AA64+AA70</f>
        <v>41577754</v>
      </c>
      <c r="AB27" s="114"/>
      <c r="AC27" s="114"/>
      <c r="AD27" s="114"/>
      <c r="AE27" s="114"/>
      <c r="AF27" s="114"/>
    </row>
    <row r="28" spans="3:32" ht="23.85" customHeight="1" x14ac:dyDescent="0.25">
      <c r="C28" s="111"/>
      <c r="D28" s="111"/>
      <c r="E28" s="110"/>
      <c r="F28" s="110"/>
      <c r="G28" s="112" t="s">
        <v>24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0" t="s">
        <v>25</v>
      </c>
      <c r="T28" s="110"/>
      <c r="U28" s="115">
        <f>U29+U30+U31+U32</f>
        <v>29228475</v>
      </c>
      <c r="V28" s="115"/>
      <c r="W28" s="115"/>
      <c r="X28" s="115"/>
      <c r="Y28" s="115"/>
      <c r="Z28" s="115"/>
      <c r="AA28" s="116">
        <f>AA29+AA30+AA31+AA32</f>
        <v>30342270</v>
      </c>
      <c r="AB28" s="117"/>
      <c r="AC28" s="117"/>
      <c r="AD28" s="117"/>
      <c r="AE28" s="117"/>
      <c r="AF28" s="117"/>
    </row>
    <row r="29" spans="3:32" ht="15.95" customHeight="1" x14ac:dyDescent="0.25">
      <c r="C29" s="111" t="s">
        <v>26</v>
      </c>
      <c r="D29" s="111"/>
      <c r="E29" s="110">
        <v>401</v>
      </c>
      <c r="F29" s="110"/>
      <c r="G29" s="112" t="s">
        <v>27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0" t="s">
        <v>28</v>
      </c>
      <c r="T29" s="110"/>
      <c r="U29" s="118">
        <v>21051630</v>
      </c>
      <c r="V29" s="118"/>
      <c r="W29" s="118"/>
      <c r="X29" s="118"/>
      <c r="Y29" s="118"/>
      <c r="Z29" s="118"/>
      <c r="AA29" s="119">
        <v>21766472</v>
      </c>
      <c r="AB29" s="120"/>
      <c r="AC29" s="120"/>
      <c r="AD29" s="120"/>
      <c r="AE29" s="120"/>
      <c r="AF29" s="120"/>
    </row>
    <row r="30" spans="3:32" ht="15.95" customHeight="1" x14ac:dyDescent="0.25">
      <c r="C30" s="111" t="s">
        <v>29</v>
      </c>
      <c r="D30" s="111"/>
      <c r="E30" s="110">
        <v>402</v>
      </c>
      <c r="F30" s="110"/>
      <c r="G30" s="112" t="s">
        <v>30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0" t="s">
        <v>31</v>
      </c>
      <c r="T30" s="110"/>
      <c r="U30" s="118">
        <v>8176845</v>
      </c>
      <c r="V30" s="118"/>
      <c r="W30" s="118"/>
      <c r="X30" s="118"/>
      <c r="Y30" s="118"/>
      <c r="Z30" s="118"/>
      <c r="AA30" s="119">
        <v>8463799</v>
      </c>
      <c r="AB30" s="120"/>
      <c r="AC30" s="120"/>
      <c r="AD30" s="120"/>
      <c r="AE30" s="120"/>
      <c r="AF30" s="120"/>
    </row>
    <row r="31" spans="3:32" ht="15.95" customHeight="1" x14ac:dyDescent="0.25">
      <c r="C31" s="111" t="s">
        <v>32</v>
      </c>
      <c r="D31" s="111"/>
      <c r="E31" s="110">
        <v>403</v>
      </c>
      <c r="F31" s="110"/>
      <c r="G31" s="112" t="s">
        <v>33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0" t="s">
        <v>34</v>
      </c>
      <c r="T31" s="110"/>
      <c r="U31" s="118"/>
      <c r="V31" s="118"/>
      <c r="W31" s="118"/>
      <c r="X31" s="118"/>
      <c r="Y31" s="118"/>
      <c r="Z31" s="118"/>
      <c r="AA31" s="119"/>
      <c r="AB31" s="120"/>
      <c r="AC31" s="120"/>
      <c r="AD31" s="120"/>
      <c r="AE31" s="120"/>
      <c r="AF31" s="120"/>
    </row>
    <row r="32" spans="3:32" ht="15.95" customHeight="1" x14ac:dyDescent="0.25">
      <c r="C32" s="111" t="s">
        <v>35</v>
      </c>
      <c r="D32" s="111"/>
      <c r="E32" s="110">
        <v>404</v>
      </c>
      <c r="F32" s="110"/>
      <c r="G32" s="112" t="s">
        <v>36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0" t="s">
        <v>37</v>
      </c>
      <c r="T32" s="110"/>
      <c r="U32" s="118"/>
      <c r="V32" s="118"/>
      <c r="W32" s="118"/>
      <c r="X32" s="118"/>
      <c r="Y32" s="118"/>
      <c r="Z32" s="118"/>
      <c r="AA32" s="120">
        <v>111999</v>
      </c>
      <c r="AB32" s="120"/>
      <c r="AC32" s="120"/>
      <c r="AD32" s="120"/>
      <c r="AE32" s="120"/>
      <c r="AF32" s="120"/>
    </row>
    <row r="33" spans="3:32" ht="23.85" customHeight="1" x14ac:dyDescent="0.25">
      <c r="C33" s="111"/>
      <c r="D33" s="111"/>
      <c r="E33" s="110"/>
      <c r="F33" s="110"/>
      <c r="G33" s="112" t="s">
        <v>38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0" t="s">
        <v>39</v>
      </c>
      <c r="T33" s="110"/>
      <c r="U33" s="118"/>
      <c r="V33" s="118"/>
      <c r="W33" s="118"/>
      <c r="X33" s="118"/>
      <c r="Y33" s="118"/>
      <c r="Z33" s="118"/>
      <c r="AA33" s="120"/>
      <c r="AB33" s="120"/>
      <c r="AC33" s="120"/>
      <c r="AD33" s="120"/>
      <c r="AE33" s="120"/>
      <c r="AF33" s="120"/>
    </row>
    <row r="34" spans="3:32" ht="25.5" customHeight="1" x14ac:dyDescent="0.25">
      <c r="C34" s="111" t="s">
        <v>40</v>
      </c>
      <c r="D34" s="111"/>
      <c r="E34" s="110">
        <v>411</v>
      </c>
      <c r="F34" s="110"/>
      <c r="G34" s="112" t="s">
        <v>41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0" t="s">
        <v>42</v>
      </c>
      <c r="T34" s="110"/>
      <c r="U34" s="118"/>
      <c r="V34" s="118"/>
      <c r="W34" s="118"/>
      <c r="X34" s="118"/>
      <c r="Y34" s="118"/>
      <c r="Z34" s="118"/>
      <c r="AA34" s="120"/>
      <c r="AB34" s="120"/>
      <c r="AC34" s="120"/>
      <c r="AD34" s="120"/>
      <c r="AE34" s="120"/>
      <c r="AF34" s="120"/>
    </row>
    <row r="35" spans="3:32" ht="15.95" customHeight="1" x14ac:dyDescent="0.25">
      <c r="C35" s="111" t="s">
        <v>43</v>
      </c>
      <c r="D35" s="111"/>
      <c r="E35" s="110">
        <v>412</v>
      </c>
      <c r="F35" s="110"/>
      <c r="G35" s="112" t="s">
        <v>44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0" t="s">
        <v>45</v>
      </c>
      <c r="T35" s="110"/>
      <c r="U35" s="118"/>
      <c r="V35" s="118"/>
      <c r="W35" s="118"/>
      <c r="X35" s="118"/>
      <c r="Y35" s="118"/>
      <c r="Z35" s="118"/>
      <c r="AA35" s="120"/>
      <c r="AB35" s="120"/>
      <c r="AC35" s="120"/>
      <c r="AD35" s="120"/>
      <c r="AE35" s="120"/>
      <c r="AF35" s="120"/>
    </row>
    <row r="36" spans="3:32" ht="15.95" customHeight="1" x14ac:dyDescent="0.25">
      <c r="C36" s="111" t="s">
        <v>46</v>
      </c>
      <c r="D36" s="111"/>
      <c r="E36" s="110">
        <v>413</v>
      </c>
      <c r="F36" s="110"/>
      <c r="G36" s="112" t="s">
        <v>47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0" t="s">
        <v>48</v>
      </c>
      <c r="T36" s="110"/>
      <c r="U36" s="118"/>
      <c r="V36" s="118"/>
      <c r="W36" s="118"/>
      <c r="X36" s="118"/>
      <c r="Y36" s="118"/>
      <c r="Z36" s="118"/>
      <c r="AA36" s="120"/>
      <c r="AB36" s="120"/>
      <c r="AC36" s="120"/>
      <c r="AD36" s="120"/>
      <c r="AE36" s="120"/>
      <c r="AF36" s="120"/>
    </row>
    <row r="37" spans="3:32" ht="15.95" customHeight="1" x14ac:dyDescent="0.25">
      <c r="C37" s="111" t="s">
        <v>49</v>
      </c>
      <c r="D37" s="111"/>
      <c r="E37" s="110">
        <v>414</v>
      </c>
      <c r="F37" s="110"/>
      <c r="G37" s="112" t="s">
        <v>50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0" t="s">
        <v>51</v>
      </c>
      <c r="T37" s="110"/>
      <c r="U37" s="118"/>
      <c r="V37" s="118"/>
      <c r="W37" s="118"/>
      <c r="X37" s="118"/>
      <c r="Y37" s="118"/>
      <c r="Z37" s="118"/>
      <c r="AA37" s="120"/>
      <c r="AB37" s="120"/>
      <c r="AC37" s="120"/>
      <c r="AD37" s="120"/>
      <c r="AE37" s="120"/>
      <c r="AF37" s="120"/>
    </row>
    <row r="38" spans="3:32" ht="23.85" customHeight="1" x14ac:dyDescent="0.25">
      <c r="C38" s="111"/>
      <c r="D38" s="111"/>
      <c r="E38" s="110"/>
      <c r="F38" s="110"/>
      <c r="G38" s="112" t="s">
        <v>52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0" t="s">
        <v>53</v>
      </c>
      <c r="T38" s="110"/>
      <c r="U38" s="115">
        <f>U39+U40+U41+U42+U43+U44+U45</f>
        <v>7705550</v>
      </c>
      <c r="V38" s="115"/>
      <c r="W38" s="115"/>
      <c r="X38" s="115"/>
      <c r="Y38" s="115"/>
      <c r="Z38" s="115"/>
      <c r="AA38" s="117">
        <f>AA39+AA40+AA41+AA42+AA43+AA44+AA45</f>
        <v>11235484</v>
      </c>
      <c r="AB38" s="117"/>
      <c r="AC38" s="117"/>
      <c r="AD38" s="117"/>
      <c r="AE38" s="117"/>
      <c r="AF38" s="117"/>
    </row>
    <row r="39" spans="3:32" ht="18" customHeight="1" x14ac:dyDescent="0.25">
      <c r="C39" s="111" t="s">
        <v>54</v>
      </c>
      <c r="D39" s="111"/>
      <c r="E39" s="110">
        <v>420</v>
      </c>
      <c r="F39" s="110"/>
      <c r="G39" s="112" t="s">
        <v>55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0" t="s">
        <v>56</v>
      </c>
      <c r="T39" s="110"/>
      <c r="U39" s="121"/>
      <c r="V39" s="121"/>
      <c r="W39" s="121"/>
      <c r="X39" s="121"/>
      <c r="Y39" s="121"/>
      <c r="Z39" s="121"/>
      <c r="AA39" s="119">
        <v>15600</v>
      </c>
      <c r="AB39" s="120"/>
      <c r="AC39" s="120"/>
      <c r="AD39" s="120"/>
      <c r="AE39" s="120"/>
      <c r="AF39" s="120"/>
    </row>
    <row r="40" spans="3:32" ht="23.85" customHeight="1" x14ac:dyDescent="0.25">
      <c r="C40" s="111" t="s">
        <v>57</v>
      </c>
      <c r="D40" s="111"/>
      <c r="E40" s="110">
        <v>421</v>
      </c>
      <c r="F40" s="110"/>
      <c r="G40" s="112" t="s">
        <v>58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0" t="s">
        <v>59</v>
      </c>
      <c r="T40" s="110"/>
      <c r="U40" s="118">
        <v>1373705</v>
      </c>
      <c r="V40" s="118"/>
      <c r="W40" s="118"/>
      <c r="X40" s="118"/>
      <c r="Y40" s="118"/>
      <c r="Z40" s="118"/>
      <c r="AA40" s="119">
        <v>2551666</v>
      </c>
      <c r="AB40" s="120"/>
      <c r="AC40" s="120"/>
      <c r="AD40" s="120"/>
      <c r="AE40" s="120"/>
      <c r="AF40" s="120"/>
    </row>
    <row r="41" spans="3:32" ht="15.95" customHeight="1" x14ac:dyDescent="0.25">
      <c r="C41" s="111" t="s">
        <v>60</v>
      </c>
      <c r="D41" s="111"/>
      <c r="E41" s="110">
        <v>423</v>
      </c>
      <c r="F41" s="110"/>
      <c r="G41" s="112" t="s">
        <v>61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0" t="s">
        <v>62</v>
      </c>
      <c r="T41" s="110"/>
      <c r="U41" s="118">
        <v>1226023</v>
      </c>
      <c r="V41" s="118"/>
      <c r="W41" s="118"/>
      <c r="X41" s="118"/>
      <c r="Y41" s="118"/>
      <c r="Z41" s="118"/>
      <c r="AA41" s="119">
        <v>3588101</v>
      </c>
      <c r="AB41" s="120"/>
      <c r="AC41" s="120"/>
      <c r="AD41" s="120"/>
      <c r="AE41" s="120"/>
      <c r="AF41" s="120"/>
    </row>
    <row r="42" spans="3:32" ht="15.95" customHeight="1" x14ac:dyDescent="0.25">
      <c r="C42" s="111" t="s">
        <v>63</v>
      </c>
      <c r="D42" s="111"/>
      <c r="E42" s="110">
        <v>424</v>
      </c>
      <c r="F42" s="110"/>
      <c r="G42" s="112" t="s">
        <v>64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0" t="s">
        <v>65</v>
      </c>
      <c r="T42" s="110"/>
      <c r="U42" s="118"/>
      <c r="V42" s="118"/>
      <c r="W42" s="118"/>
      <c r="X42" s="118"/>
      <c r="Y42" s="118"/>
      <c r="Z42" s="118"/>
      <c r="AA42" s="119">
        <v>201494</v>
      </c>
      <c r="AB42" s="120"/>
      <c r="AC42" s="120"/>
      <c r="AD42" s="120"/>
      <c r="AE42" s="120"/>
      <c r="AF42" s="120"/>
    </row>
    <row r="43" spans="3:32" ht="15.95" customHeight="1" x14ac:dyDescent="0.25">
      <c r="C43" s="111" t="s">
        <v>66</v>
      </c>
      <c r="D43" s="111"/>
      <c r="E43" s="110">
        <v>425</v>
      </c>
      <c r="F43" s="110"/>
      <c r="G43" s="112" t="s">
        <v>67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0" t="s">
        <v>68</v>
      </c>
      <c r="T43" s="110"/>
      <c r="U43" s="118">
        <v>3992547</v>
      </c>
      <c r="V43" s="118"/>
      <c r="W43" s="118"/>
      <c r="X43" s="118"/>
      <c r="Y43" s="118"/>
      <c r="Z43" s="118"/>
      <c r="AA43" s="119">
        <v>4828081</v>
      </c>
      <c r="AB43" s="120"/>
      <c r="AC43" s="120"/>
      <c r="AD43" s="120"/>
      <c r="AE43" s="120"/>
      <c r="AF43" s="120"/>
    </row>
    <row r="44" spans="3:32" ht="15.95" customHeight="1" x14ac:dyDescent="0.25">
      <c r="C44" s="111" t="s">
        <v>69</v>
      </c>
      <c r="D44" s="111"/>
      <c r="E44" s="110">
        <v>426</v>
      </c>
      <c r="F44" s="110"/>
      <c r="G44" s="112" t="s">
        <v>70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0" t="s">
        <v>71</v>
      </c>
      <c r="T44" s="110"/>
      <c r="U44" s="118">
        <v>1113275</v>
      </c>
      <c r="V44" s="118"/>
      <c r="W44" s="118"/>
      <c r="X44" s="118"/>
      <c r="Y44" s="118"/>
      <c r="Z44" s="118"/>
      <c r="AA44" s="119">
        <v>50542</v>
      </c>
      <c r="AB44" s="120"/>
      <c r="AC44" s="120"/>
      <c r="AD44" s="120"/>
      <c r="AE44" s="120"/>
      <c r="AF44" s="120"/>
    </row>
    <row r="45" spans="3:32" ht="15.95" customHeight="1" x14ac:dyDescent="0.25">
      <c r="C45" s="111" t="s">
        <v>72</v>
      </c>
      <c r="D45" s="111"/>
      <c r="E45" s="110">
        <v>427</v>
      </c>
      <c r="F45" s="110"/>
      <c r="G45" s="112" t="s">
        <v>73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0" t="s">
        <v>74</v>
      </c>
      <c r="T45" s="110"/>
      <c r="U45" s="118"/>
      <c r="V45" s="118"/>
      <c r="W45" s="118"/>
      <c r="X45" s="118"/>
      <c r="Y45" s="118"/>
      <c r="Z45" s="118"/>
      <c r="AA45" s="119"/>
      <c r="AB45" s="120"/>
      <c r="AC45" s="120"/>
      <c r="AD45" s="120"/>
      <c r="AE45" s="120"/>
      <c r="AF45" s="120"/>
    </row>
    <row r="46" spans="3:32" ht="35.1" customHeight="1" x14ac:dyDescent="0.25">
      <c r="C46" s="111"/>
      <c r="D46" s="111"/>
      <c r="E46" s="110"/>
      <c r="F46" s="110"/>
      <c r="G46" s="122" t="s">
        <v>75</v>
      </c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10" t="s">
        <v>76</v>
      </c>
      <c r="T46" s="110"/>
      <c r="U46" s="115">
        <f>U47+U48+U49</f>
        <v>0</v>
      </c>
      <c r="V46" s="115"/>
      <c r="W46" s="115"/>
      <c r="X46" s="115"/>
      <c r="Y46" s="115"/>
      <c r="Z46" s="115"/>
      <c r="AA46" s="117">
        <f>AA47+AA48+AA49</f>
        <v>0</v>
      </c>
      <c r="AB46" s="117"/>
      <c r="AC46" s="117"/>
      <c r="AD46" s="117"/>
      <c r="AE46" s="117"/>
      <c r="AF46" s="117"/>
    </row>
    <row r="47" spans="3:32" ht="18" customHeight="1" x14ac:dyDescent="0.25">
      <c r="C47" s="111" t="s">
        <v>77</v>
      </c>
      <c r="D47" s="111"/>
      <c r="E47" s="110">
        <v>431</v>
      </c>
      <c r="F47" s="110"/>
      <c r="G47" s="112" t="s">
        <v>78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0" t="s">
        <v>79</v>
      </c>
      <c r="T47" s="110"/>
      <c r="U47" s="118"/>
      <c r="V47" s="118"/>
      <c r="W47" s="118"/>
      <c r="X47" s="118"/>
      <c r="Y47" s="118"/>
      <c r="Z47" s="118"/>
      <c r="AA47" s="120"/>
      <c r="AB47" s="120"/>
      <c r="AC47" s="120"/>
      <c r="AD47" s="120"/>
      <c r="AE47" s="120"/>
      <c r="AF47" s="120"/>
    </row>
    <row r="48" spans="3:32" ht="18" customHeight="1" x14ac:dyDescent="0.25">
      <c r="C48" s="111" t="s">
        <v>80</v>
      </c>
      <c r="D48" s="111"/>
      <c r="E48" s="110">
        <v>432</v>
      </c>
      <c r="F48" s="110"/>
      <c r="G48" s="112" t="s">
        <v>81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0" t="s">
        <v>82</v>
      </c>
      <c r="T48" s="110"/>
      <c r="U48" s="118"/>
      <c r="V48" s="118"/>
      <c r="W48" s="118"/>
      <c r="X48" s="118"/>
      <c r="Y48" s="118"/>
      <c r="Z48" s="118"/>
      <c r="AA48" s="120"/>
      <c r="AB48" s="120"/>
      <c r="AC48" s="120"/>
      <c r="AD48" s="120"/>
      <c r="AE48" s="120"/>
      <c r="AF48" s="120"/>
    </row>
    <row r="49" spans="2:36" ht="26.1" customHeight="1" x14ac:dyDescent="0.25">
      <c r="C49" s="123" t="s">
        <v>83</v>
      </c>
      <c r="D49" s="123"/>
      <c r="E49" s="124">
        <v>433</v>
      </c>
      <c r="F49" s="124"/>
      <c r="G49" s="125" t="s">
        <v>84</v>
      </c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4" t="s">
        <v>85</v>
      </c>
      <c r="T49" s="124"/>
      <c r="U49" s="126"/>
      <c r="V49" s="126"/>
      <c r="W49" s="126"/>
      <c r="X49" s="126"/>
      <c r="Y49" s="126"/>
      <c r="Z49" s="126"/>
      <c r="AA49" s="127"/>
      <c r="AB49" s="127"/>
      <c r="AC49" s="127"/>
      <c r="AD49" s="127"/>
      <c r="AE49" s="127"/>
      <c r="AF49" s="127"/>
    </row>
    <row r="50" spans="2:36" ht="12" customHeight="1" x14ac:dyDescent="0.25">
      <c r="D50" s="29"/>
      <c r="E50" s="29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29"/>
      <c r="T50" s="29"/>
      <c r="U50" s="31"/>
      <c r="V50" s="31"/>
      <c r="W50" s="31"/>
      <c r="X50" s="31"/>
      <c r="Y50" s="31"/>
      <c r="Z50" s="31"/>
      <c r="AA50" s="31"/>
      <c r="AB50" s="128" t="s">
        <v>86</v>
      </c>
      <c r="AC50" s="128"/>
      <c r="AD50" s="128"/>
      <c r="AE50" s="128"/>
      <c r="AF50" s="128"/>
    </row>
    <row r="51" spans="2:36" ht="2.25" customHeight="1" x14ac:dyDescent="0.25">
      <c r="B51" s="32"/>
      <c r="C51" s="29"/>
      <c r="D51" s="29"/>
      <c r="E51" s="29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29"/>
      <c r="T51" s="29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2"/>
      <c r="AH51" s="32"/>
      <c r="AI51" s="32"/>
      <c r="AJ51" s="32"/>
    </row>
    <row r="52" spans="2:36" ht="18.95" customHeight="1" x14ac:dyDescent="0.25">
      <c r="B52" s="32"/>
      <c r="C52" s="102" t="s">
        <v>15</v>
      </c>
      <c r="D52" s="102"/>
      <c r="E52" s="103" t="s">
        <v>16</v>
      </c>
      <c r="F52" s="103"/>
      <c r="G52" s="104" t="s">
        <v>17</v>
      </c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5" t="s">
        <v>18</v>
      </c>
      <c r="T52" s="105"/>
      <c r="U52" s="106" t="s">
        <v>19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32"/>
      <c r="AH52" s="32"/>
      <c r="AI52" s="32"/>
      <c r="AJ52" s="32"/>
    </row>
    <row r="53" spans="2:36" ht="23.1" customHeight="1" x14ac:dyDescent="0.25">
      <c r="B53" s="32"/>
      <c r="C53" s="102"/>
      <c r="D53" s="102"/>
      <c r="E53" s="103"/>
      <c r="F53" s="103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5"/>
      <c r="T53" s="105"/>
      <c r="U53" s="107" t="s">
        <v>20</v>
      </c>
      <c r="V53" s="107"/>
      <c r="W53" s="107"/>
      <c r="X53" s="107"/>
      <c r="Y53" s="107"/>
      <c r="Z53" s="107"/>
      <c r="AA53" s="108" t="s">
        <v>21</v>
      </c>
      <c r="AB53" s="108"/>
      <c r="AC53" s="108"/>
      <c r="AD53" s="108"/>
      <c r="AE53" s="108"/>
      <c r="AF53" s="108"/>
      <c r="AG53" s="32"/>
      <c r="AH53" s="32"/>
      <c r="AI53" s="32"/>
      <c r="AJ53" s="32"/>
    </row>
    <row r="54" spans="2:36" ht="12" customHeight="1" x14ac:dyDescent="0.25">
      <c r="C54" s="109">
        <v>1</v>
      </c>
      <c r="D54" s="109"/>
      <c r="E54" s="110">
        <v>2</v>
      </c>
      <c r="F54" s="110"/>
      <c r="G54" s="110">
        <v>3</v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>
        <v>4</v>
      </c>
      <c r="T54" s="110"/>
      <c r="U54" s="110">
        <v>5</v>
      </c>
      <c r="V54" s="110"/>
      <c r="W54" s="110"/>
      <c r="X54" s="110"/>
      <c r="Y54" s="110"/>
      <c r="Z54" s="110"/>
      <c r="AA54" s="108">
        <v>6</v>
      </c>
      <c r="AB54" s="108"/>
      <c r="AC54" s="108"/>
      <c r="AD54" s="108"/>
      <c r="AE54" s="108"/>
      <c r="AF54" s="108"/>
    </row>
    <row r="55" spans="2:36" ht="23.85" customHeight="1" x14ac:dyDescent="0.25">
      <c r="C55" s="111"/>
      <c r="D55" s="111"/>
      <c r="E55" s="110"/>
      <c r="F55" s="110"/>
      <c r="G55" s="112" t="s">
        <v>87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0" t="s">
        <v>88</v>
      </c>
      <c r="T55" s="110"/>
      <c r="U55" s="113">
        <f>U56+U57+U58+U59</f>
        <v>0</v>
      </c>
      <c r="V55" s="113"/>
      <c r="W55" s="113"/>
      <c r="X55" s="113"/>
      <c r="Y55" s="113"/>
      <c r="Z55" s="113"/>
      <c r="AA55" s="114">
        <f>AA56+AA57+AA58+AA59</f>
        <v>0</v>
      </c>
      <c r="AB55" s="114"/>
      <c r="AC55" s="114"/>
      <c r="AD55" s="114"/>
      <c r="AE55" s="114"/>
      <c r="AF55" s="114"/>
    </row>
    <row r="56" spans="2:36" ht="15.95" customHeight="1" x14ac:dyDescent="0.25">
      <c r="C56" s="111" t="s">
        <v>89</v>
      </c>
      <c r="D56" s="111"/>
      <c r="E56" s="110">
        <v>441</v>
      </c>
      <c r="F56" s="110"/>
      <c r="G56" s="112" t="s">
        <v>90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0" t="s">
        <v>91</v>
      </c>
      <c r="T56" s="110"/>
      <c r="U56" s="118"/>
      <c r="V56" s="118"/>
      <c r="W56" s="118"/>
      <c r="X56" s="118"/>
      <c r="Y56" s="118"/>
      <c r="Z56" s="118"/>
      <c r="AA56" s="120"/>
      <c r="AB56" s="120"/>
      <c r="AC56" s="120"/>
      <c r="AD56" s="120"/>
      <c r="AE56" s="120"/>
      <c r="AF56" s="120"/>
    </row>
    <row r="57" spans="2:36" ht="15.95" customHeight="1" x14ac:dyDescent="0.25">
      <c r="C57" s="111" t="s">
        <v>92</v>
      </c>
      <c r="D57" s="111"/>
      <c r="E57" s="110">
        <v>442</v>
      </c>
      <c r="F57" s="110"/>
      <c r="G57" s="112" t="s">
        <v>93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0" t="s">
        <v>94</v>
      </c>
      <c r="T57" s="110"/>
      <c r="U57" s="118"/>
      <c r="V57" s="118"/>
      <c r="W57" s="118"/>
      <c r="X57" s="118"/>
      <c r="Y57" s="118"/>
      <c r="Z57" s="118"/>
      <c r="AA57" s="120"/>
      <c r="AB57" s="120"/>
      <c r="AC57" s="120"/>
      <c r="AD57" s="120"/>
      <c r="AE57" s="120"/>
      <c r="AF57" s="120"/>
    </row>
    <row r="58" spans="2:36" ht="15.95" customHeight="1" x14ac:dyDescent="0.25">
      <c r="C58" s="111" t="s">
        <v>95</v>
      </c>
      <c r="D58" s="111"/>
      <c r="E58" s="110">
        <v>443</v>
      </c>
      <c r="F58" s="110"/>
      <c r="G58" s="112" t="s">
        <v>96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0" t="s">
        <v>97</v>
      </c>
      <c r="T58" s="110"/>
      <c r="U58" s="118"/>
      <c r="V58" s="118"/>
      <c r="W58" s="118"/>
      <c r="X58" s="118"/>
      <c r="Y58" s="118"/>
      <c r="Z58" s="118"/>
      <c r="AA58" s="120"/>
      <c r="AB58" s="120"/>
      <c r="AC58" s="120"/>
      <c r="AD58" s="120"/>
      <c r="AE58" s="120"/>
      <c r="AF58" s="120"/>
    </row>
    <row r="59" spans="2:36" ht="15.95" customHeight="1" x14ac:dyDescent="0.25">
      <c r="C59" s="111" t="s">
        <v>98</v>
      </c>
      <c r="D59" s="111"/>
      <c r="E59" s="110">
        <v>444</v>
      </c>
      <c r="F59" s="110"/>
      <c r="G59" s="112" t="s">
        <v>99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0" t="s">
        <v>100</v>
      </c>
      <c r="T59" s="110"/>
      <c r="U59" s="118"/>
      <c r="V59" s="118"/>
      <c r="W59" s="118"/>
      <c r="X59" s="118"/>
      <c r="Y59" s="118"/>
      <c r="Z59" s="118"/>
      <c r="AA59" s="120"/>
      <c r="AB59" s="120"/>
      <c r="AC59" s="120"/>
      <c r="AD59" s="120"/>
      <c r="AE59" s="120"/>
      <c r="AF59" s="120"/>
    </row>
    <row r="60" spans="2:36" ht="23.85" customHeight="1" x14ac:dyDescent="0.25">
      <c r="C60" s="111"/>
      <c r="D60" s="111"/>
      <c r="E60" s="110"/>
      <c r="F60" s="110"/>
      <c r="G60" s="112" t="s">
        <v>101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0" t="s">
        <v>102</v>
      </c>
      <c r="T60" s="110"/>
      <c r="U60" s="115">
        <f>U61+U62+U63</f>
        <v>0</v>
      </c>
      <c r="V60" s="115"/>
      <c r="W60" s="115"/>
      <c r="X60" s="115"/>
      <c r="Y60" s="115"/>
      <c r="Z60" s="115"/>
      <c r="AA60" s="117">
        <f>AA61+AA62+AA63</f>
        <v>0</v>
      </c>
      <c r="AB60" s="117"/>
      <c r="AC60" s="117"/>
      <c r="AD60" s="117"/>
      <c r="AE60" s="117"/>
      <c r="AF60" s="117"/>
    </row>
    <row r="61" spans="2:36" ht="15.95" customHeight="1" x14ac:dyDescent="0.25">
      <c r="C61" s="111" t="s">
        <v>103</v>
      </c>
      <c r="D61" s="111"/>
      <c r="E61" s="110">
        <v>451</v>
      </c>
      <c r="F61" s="110"/>
      <c r="G61" s="112" t="s">
        <v>104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0" t="s">
        <v>105</v>
      </c>
      <c r="T61" s="110"/>
      <c r="U61" s="118"/>
      <c r="V61" s="118"/>
      <c r="W61" s="118"/>
      <c r="X61" s="118"/>
      <c r="Y61" s="118"/>
      <c r="Z61" s="118"/>
      <c r="AA61" s="120"/>
      <c r="AB61" s="120"/>
      <c r="AC61" s="120"/>
      <c r="AD61" s="120"/>
      <c r="AE61" s="120"/>
      <c r="AF61" s="120"/>
    </row>
    <row r="62" spans="2:36" ht="15.95" customHeight="1" x14ac:dyDescent="0.25">
      <c r="C62" s="111" t="s">
        <v>106</v>
      </c>
      <c r="D62" s="111"/>
      <c r="E62" s="110">
        <v>452</v>
      </c>
      <c r="F62" s="110"/>
      <c r="G62" s="112" t="s">
        <v>107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0" t="s">
        <v>108</v>
      </c>
      <c r="T62" s="110"/>
      <c r="U62" s="118"/>
      <c r="V62" s="118"/>
      <c r="W62" s="118"/>
      <c r="X62" s="118"/>
      <c r="Y62" s="118"/>
      <c r="Z62" s="118"/>
      <c r="AA62" s="120"/>
      <c r="AB62" s="120"/>
      <c r="AC62" s="120"/>
      <c r="AD62" s="120"/>
      <c r="AE62" s="120"/>
      <c r="AF62" s="120"/>
    </row>
    <row r="63" spans="2:36" ht="15.95" customHeight="1" x14ac:dyDescent="0.25">
      <c r="C63" s="111" t="s">
        <v>109</v>
      </c>
      <c r="D63" s="111"/>
      <c r="E63" s="110">
        <v>453</v>
      </c>
      <c r="F63" s="110"/>
      <c r="G63" s="112" t="s">
        <v>110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0" t="s">
        <v>111</v>
      </c>
      <c r="T63" s="110"/>
      <c r="U63" s="118"/>
      <c r="V63" s="118"/>
      <c r="W63" s="118"/>
      <c r="X63" s="118"/>
      <c r="Y63" s="118"/>
      <c r="Z63" s="118"/>
      <c r="AA63" s="120"/>
      <c r="AB63" s="120"/>
      <c r="AC63" s="120"/>
      <c r="AD63" s="120"/>
      <c r="AE63" s="120"/>
      <c r="AF63" s="120"/>
    </row>
    <row r="64" spans="2:36" ht="20.85" customHeight="1" x14ac:dyDescent="0.25">
      <c r="C64" s="111"/>
      <c r="D64" s="111"/>
      <c r="E64" s="110"/>
      <c r="F64" s="110"/>
      <c r="G64" s="112" t="s">
        <v>112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0" t="s">
        <v>113</v>
      </c>
      <c r="T64" s="110"/>
      <c r="U64" s="115">
        <f>U65+U66+U67+U68+U69</f>
        <v>0</v>
      </c>
      <c r="V64" s="115"/>
      <c r="W64" s="115"/>
      <c r="X64" s="115"/>
      <c r="Y64" s="115"/>
      <c r="Z64" s="115"/>
      <c r="AA64" s="117">
        <f>AA65+AA66+AA67+AA68+AA69</f>
        <v>0</v>
      </c>
      <c r="AB64" s="117"/>
      <c r="AC64" s="117"/>
      <c r="AD64" s="117"/>
      <c r="AE64" s="117"/>
      <c r="AF64" s="117"/>
    </row>
    <row r="65" spans="3:32" ht="15.95" customHeight="1" x14ac:dyDescent="0.25">
      <c r="C65" s="111" t="s">
        <v>114</v>
      </c>
      <c r="D65" s="111"/>
      <c r="E65" s="110">
        <v>461</v>
      </c>
      <c r="F65" s="110"/>
      <c r="G65" s="112" t="s">
        <v>115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0" t="s">
        <v>116</v>
      </c>
      <c r="T65" s="110"/>
      <c r="U65" s="118"/>
      <c r="V65" s="118"/>
      <c r="W65" s="118"/>
      <c r="X65" s="118"/>
      <c r="Y65" s="118"/>
      <c r="Z65" s="118"/>
      <c r="AA65" s="120"/>
      <c r="AB65" s="120"/>
      <c r="AC65" s="120"/>
      <c r="AD65" s="120"/>
      <c r="AE65" s="120"/>
      <c r="AF65" s="120"/>
    </row>
    <row r="66" spans="3:32" ht="15.95" customHeight="1" x14ac:dyDescent="0.25">
      <c r="C66" s="111" t="s">
        <v>117</v>
      </c>
      <c r="D66" s="111"/>
      <c r="E66" s="110">
        <v>462</v>
      </c>
      <c r="F66" s="110"/>
      <c r="G66" s="112" t="s">
        <v>118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0" t="s">
        <v>119</v>
      </c>
      <c r="T66" s="110"/>
      <c r="U66" s="118"/>
      <c r="V66" s="118"/>
      <c r="W66" s="118"/>
      <c r="X66" s="118"/>
      <c r="Y66" s="118"/>
      <c r="Z66" s="118"/>
      <c r="AA66" s="120"/>
      <c r="AB66" s="120"/>
      <c r="AC66" s="120"/>
      <c r="AD66" s="120"/>
      <c r="AE66" s="120"/>
      <c r="AF66" s="120"/>
    </row>
    <row r="67" spans="3:32" ht="15.95" customHeight="1" x14ac:dyDescent="0.25">
      <c r="C67" s="111" t="s">
        <v>120</v>
      </c>
      <c r="D67" s="111"/>
      <c r="E67" s="110">
        <v>463</v>
      </c>
      <c r="F67" s="110"/>
      <c r="G67" s="112" t="s">
        <v>121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0" t="s">
        <v>122</v>
      </c>
      <c r="T67" s="110"/>
      <c r="U67" s="118"/>
      <c r="V67" s="118"/>
      <c r="W67" s="118"/>
      <c r="X67" s="118"/>
      <c r="Y67" s="118"/>
      <c r="Z67" s="118"/>
      <c r="AA67" s="120"/>
      <c r="AB67" s="120"/>
      <c r="AC67" s="120"/>
      <c r="AD67" s="120"/>
      <c r="AE67" s="120"/>
      <c r="AF67" s="120"/>
    </row>
    <row r="68" spans="3:32" ht="15.95" customHeight="1" x14ac:dyDescent="0.25">
      <c r="C68" s="111" t="s">
        <v>123</v>
      </c>
      <c r="D68" s="111"/>
      <c r="E68" s="110">
        <v>464</v>
      </c>
      <c r="F68" s="110"/>
      <c r="G68" s="112" t="s">
        <v>124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0" t="s">
        <v>125</v>
      </c>
      <c r="T68" s="110"/>
      <c r="U68" s="118"/>
      <c r="V68" s="118"/>
      <c r="W68" s="118"/>
      <c r="X68" s="118"/>
      <c r="Y68" s="118"/>
      <c r="Z68" s="118"/>
      <c r="AA68" s="120"/>
      <c r="AB68" s="120"/>
      <c r="AC68" s="120"/>
      <c r="AD68" s="120"/>
      <c r="AE68" s="120"/>
      <c r="AF68" s="120"/>
    </row>
    <row r="69" spans="3:32" ht="15.95" customHeight="1" x14ac:dyDescent="0.25">
      <c r="C69" s="111" t="s">
        <v>126</v>
      </c>
      <c r="D69" s="111"/>
      <c r="E69" s="110">
        <v>465</v>
      </c>
      <c r="F69" s="110"/>
      <c r="G69" s="112" t="s">
        <v>127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0" t="s">
        <v>128</v>
      </c>
      <c r="T69" s="110"/>
      <c r="U69" s="118"/>
      <c r="V69" s="118"/>
      <c r="W69" s="118"/>
      <c r="X69" s="118"/>
      <c r="Y69" s="118"/>
      <c r="Z69" s="118"/>
      <c r="AA69" s="120"/>
      <c r="AB69" s="120"/>
      <c r="AC69" s="120"/>
      <c r="AD69" s="120"/>
      <c r="AE69" s="120"/>
      <c r="AF69" s="120"/>
    </row>
    <row r="70" spans="3:32" ht="23.85" customHeight="1" x14ac:dyDescent="0.25">
      <c r="C70" s="109"/>
      <c r="D70" s="109"/>
      <c r="E70" s="110"/>
      <c r="F70" s="110"/>
      <c r="G70" s="112" t="s">
        <v>129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0" t="s">
        <v>130</v>
      </c>
      <c r="T70" s="110"/>
      <c r="U70" s="115">
        <f>U71+U72+U73+U74</f>
        <v>0</v>
      </c>
      <c r="V70" s="115"/>
      <c r="W70" s="115"/>
      <c r="X70" s="115"/>
      <c r="Y70" s="115"/>
      <c r="Z70" s="115"/>
      <c r="AA70" s="117">
        <f>AA71+AA72+AA73+AA74</f>
        <v>0</v>
      </c>
      <c r="AB70" s="117"/>
      <c r="AC70" s="117"/>
      <c r="AD70" s="117"/>
      <c r="AE70" s="117"/>
      <c r="AF70" s="117"/>
    </row>
    <row r="71" spans="3:32" ht="15.95" customHeight="1" x14ac:dyDescent="0.25">
      <c r="C71" s="111" t="s">
        <v>131</v>
      </c>
      <c r="D71" s="111"/>
      <c r="E71" s="110">
        <v>471</v>
      </c>
      <c r="F71" s="110"/>
      <c r="G71" s="112" t="s">
        <v>132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0" t="s">
        <v>133</v>
      </c>
      <c r="T71" s="110"/>
      <c r="U71" s="118"/>
      <c r="V71" s="118"/>
      <c r="W71" s="118"/>
      <c r="X71" s="118"/>
      <c r="Y71" s="118"/>
      <c r="Z71" s="118"/>
      <c r="AA71" s="120"/>
      <c r="AB71" s="120"/>
      <c r="AC71" s="120"/>
      <c r="AD71" s="120"/>
      <c r="AE71" s="120"/>
      <c r="AF71" s="120"/>
    </row>
    <row r="72" spans="3:32" ht="15.95" customHeight="1" x14ac:dyDescent="0.25">
      <c r="C72" s="111" t="s">
        <v>134</v>
      </c>
      <c r="D72" s="111"/>
      <c r="E72" s="110">
        <v>472</v>
      </c>
      <c r="F72" s="110"/>
      <c r="G72" s="112" t="s">
        <v>135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0" t="s">
        <v>136</v>
      </c>
      <c r="T72" s="110"/>
      <c r="U72" s="118"/>
      <c r="V72" s="118"/>
      <c r="W72" s="118"/>
      <c r="X72" s="118"/>
      <c r="Y72" s="118"/>
      <c r="Z72" s="118"/>
      <c r="AA72" s="120"/>
      <c r="AB72" s="120"/>
      <c r="AC72" s="120"/>
      <c r="AD72" s="120"/>
      <c r="AE72" s="120"/>
      <c r="AF72" s="120"/>
    </row>
    <row r="73" spans="3:32" ht="27.95" customHeight="1" x14ac:dyDescent="0.25">
      <c r="C73" s="111" t="s">
        <v>137</v>
      </c>
      <c r="D73" s="111"/>
      <c r="E73" s="110">
        <v>473</v>
      </c>
      <c r="F73" s="110"/>
      <c r="G73" s="112" t="s">
        <v>138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0" t="s">
        <v>139</v>
      </c>
      <c r="T73" s="110"/>
      <c r="U73" s="118"/>
      <c r="V73" s="118"/>
      <c r="W73" s="118"/>
      <c r="X73" s="118"/>
      <c r="Y73" s="118"/>
      <c r="Z73" s="118"/>
      <c r="AA73" s="120"/>
      <c r="AB73" s="120"/>
      <c r="AC73" s="120"/>
      <c r="AD73" s="120"/>
      <c r="AE73" s="120"/>
      <c r="AF73" s="120"/>
    </row>
    <row r="74" spans="3:32" ht="30" customHeight="1" x14ac:dyDescent="0.25">
      <c r="C74" s="111" t="s">
        <v>140</v>
      </c>
      <c r="D74" s="111"/>
      <c r="E74" s="110">
        <v>474</v>
      </c>
      <c r="F74" s="110"/>
      <c r="G74" s="112" t="s">
        <v>141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0" t="s">
        <v>142</v>
      </c>
      <c r="T74" s="110"/>
      <c r="U74" s="118"/>
      <c r="V74" s="118"/>
      <c r="W74" s="118"/>
      <c r="X74" s="118"/>
      <c r="Y74" s="118"/>
      <c r="Z74" s="118"/>
      <c r="AA74" s="120"/>
      <c r="AB74" s="120"/>
      <c r="AC74" s="120"/>
      <c r="AD74" s="120"/>
      <c r="AE74" s="120"/>
      <c r="AF74" s="120"/>
    </row>
    <row r="75" spans="3:32" ht="23.85" customHeight="1" x14ac:dyDescent="0.25">
      <c r="C75" s="109"/>
      <c r="D75" s="109"/>
      <c r="E75" s="110"/>
      <c r="F75" s="110"/>
      <c r="G75" s="112" t="s">
        <v>143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0" t="s">
        <v>144</v>
      </c>
      <c r="T75" s="110"/>
      <c r="U75" s="115">
        <f>U76+U77+U78+U79+U80+U81+U82+U83+U84+U85</f>
        <v>469030</v>
      </c>
      <c r="V75" s="115"/>
      <c r="W75" s="115"/>
      <c r="X75" s="115"/>
      <c r="Y75" s="115"/>
      <c r="Z75" s="115"/>
      <c r="AA75" s="117">
        <f>AA76+AA77+AA78+AA79+AA80+AA81+AA82+AA83+AA84+AA85</f>
        <v>175938</v>
      </c>
      <c r="AB75" s="117"/>
      <c r="AC75" s="117"/>
      <c r="AD75" s="117"/>
      <c r="AE75" s="117"/>
      <c r="AF75" s="117"/>
    </row>
    <row r="76" spans="3:32" ht="15.95" customHeight="1" x14ac:dyDescent="0.25">
      <c r="C76" s="111" t="s">
        <v>145</v>
      </c>
      <c r="D76" s="111"/>
      <c r="E76" s="110">
        <v>480</v>
      </c>
      <c r="F76" s="110"/>
      <c r="G76" s="112" t="s">
        <v>146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0" t="s">
        <v>147</v>
      </c>
      <c r="T76" s="110"/>
      <c r="U76" s="118">
        <v>469030</v>
      </c>
      <c r="V76" s="118"/>
      <c r="W76" s="118"/>
      <c r="X76" s="118"/>
      <c r="Y76" s="118"/>
      <c r="Z76" s="118"/>
      <c r="AA76" s="119">
        <v>175938</v>
      </c>
      <c r="AB76" s="120"/>
      <c r="AC76" s="120"/>
      <c r="AD76" s="120"/>
      <c r="AE76" s="120"/>
      <c r="AF76" s="120"/>
    </row>
    <row r="77" spans="3:32" ht="15.95" customHeight="1" x14ac:dyDescent="0.25">
      <c r="C77" s="111" t="s">
        <v>148</v>
      </c>
      <c r="D77" s="111"/>
      <c r="E77" s="110">
        <v>481</v>
      </c>
      <c r="F77" s="110"/>
      <c r="G77" s="112" t="s">
        <v>149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0" t="s">
        <v>150</v>
      </c>
      <c r="T77" s="110"/>
      <c r="U77" s="118"/>
      <c r="V77" s="118"/>
      <c r="W77" s="118"/>
      <c r="X77" s="118"/>
      <c r="Y77" s="118"/>
      <c r="Z77" s="118"/>
      <c r="AA77" s="119"/>
      <c r="AB77" s="120"/>
      <c r="AC77" s="120"/>
      <c r="AD77" s="120"/>
      <c r="AE77" s="120"/>
      <c r="AF77" s="120"/>
    </row>
    <row r="78" spans="3:32" ht="15.95" customHeight="1" x14ac:dyDescent="0.25">
      <c r="C78" s="111" t="s">
        <v>151</v>
      </c>
      <c r="D78" s="111"/>
      <c r="E78" s="110">
        <v>482</v>
      </c>
      <c r="F78" s="110"/>
      <c r="G78" s="112" t="s">
        <v>152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0" t="s">
        <v>153</v>
      </c>
      <c r="T78" s="110"/>
      <c r="U78" s="118"/>
      <c r="V78" s="118"/>
      <c r="W78" s="118"/>
      <c r="X78" s="118"/>
      <c r="Y78" s="118"/>
      <c r="Z78" s="118"/>
      <c r="AA78" s="120"/>
      <c r="AB78" s="120"/>
      <c r="AC78" s="120"/>
      <c r="AD78" s="120"/>
      <c r="AE78" s="120"/>
      <c r="AF78" s="120"/>
    </row>
    <row r="79" spans="3:32" ht="15.95" customHeight="1" x14ac:dyDescent="0.25">
      <c r="C79" s="111" t="s">
        <v>154</v>
      </c>
      <c r="D79" s="111"/>
      <c r="E79" s="110">
        <v>483</v>
      </c>
      <c r="F79" s="110"/>
      <c r="G79" s="112" t="s">
        <v>155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0" t="s">
        <v>156</v>
      </c>
      <c r="T79" s="110"/>
      <c r="U79" s="118"/>
      <c r="V79" s="118"/>
      <c r="W79" s="118"/>
      <c r="X79" s="118"/>
      <c r="Y79" s="118"/>
      <c r="Z79" s="118"/>
      <c r="AA79" s="120"/>
      <c r="AB79" s="120"/>
      <c r="AC79" s="120"/>
      <c r="AD79" s="120"/>
      <c r="AE79" s="120"/>
      <c r="AF79" s="120"/>
    </row>
    <row r="80" spans="3:32" ht="15.95" customHeight="1" x14ac:dyDescent="0.25">
      <c r="C80" s="111" t="s">
        <v>157</v>
      </c>
      <c r="D80" s="111"/>
      <c r="E80" s="110">
        <v>484</v>
      </c>
      <c r="F80" s="110"/>
      <c r="G80" s="112" t="s">
        <v>158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0" t="s">
        <v>159</v>
      </c>
      <c r="T80" s="110"/>
      <c r="U80" s="118"/>
      <c r="V80" s="118"/>
      <c r="W80" s="118"/>
      <c r="X80" s="118"/>
      <c r="Y80" s="118"/>
      <c r="Z80" s="118"/>
      <c r="AA80" s="120"/>
      <c r="AB80" s="120"/>
      <c r="AC80" s="120"/>
      <c r="AD80" s="120"/>
      <c r="AE80" s="120"/>
      <c r="AF80" s="120"/>
    </row>
    <row r="81" spans="1:32" ht="15.95" customHeight="1" x14ac:dyDescent="0.25">
      <c r="C81" s="111" t="s">
        <v>160</v>
      </c>
      <c r="D81" s="111"/>
      <c r="E81" s="110">
        <v>485</v>
      </c>
      <c r="F81" s="110"/>
      <c r="G81" s="112" t="s">
        <v>161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0" t="s">
        <v>162</v>
      </c>
      <c r="T81" s="110"/>
      <c r="U81" s="118"/>
      <c r="V81" s="118"/>
      <c r="W81" s="118"/>
      <c r="X81" s="118"/>
      <c r="Y81" s="118"/>
      <c r="Z81" s="118"/>
      <c r="AA81" s="120"/>
      <c r="AB81" s="120"/>
      <c r="AC81" s="120"/>
      <c r="AD81" s="120"/>
      <c r="AE81" s="120"/>
      <c r="AF81" s="120"/>
    </row>
    <row r="82" spans="1:32" ht="15.95" customHeight="1" x14ac:dyDescent="0.25">
      <c r="C82" s="111" t="s">
        <v>163</v>
      </c>
      <c r="D82" s="111"/>
      <c r="E82" s="110">
        <v>486</v>
      </c>
      <c r="F82" s="110"/>
      <c r="G82" s="112" t="s">
        <v>164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0" t="s">
        <v>165</v>
      </c>
      <c r="T82" s="110"/>
      <c r="U82" s="118"/>
      <c r="V82" s="118"/>
      <c r="W82" s="118"/>
      <c r="X82" s="118"/>
      <c r="Y82" s="118"/>
      <c r="Z82" s="118"/>
      <c r="AA82" s="120"/>
      <c r="AB82" s="120"/>
      <c r="AC82" s="120"/>
      <c r="AD82" s="120"/>
      <c r="AE82" s="120"/>
      <c r="AF82" s="120"/>
    </row>
    <row r="83" spans="1:32" ht="23.85" customHeight="1" x14ac:dyDescent="0.25">
      <c r="C83" s="111" t="s">
        <v>166</v>
      </c>
      <c r="D83" s="111"/>
      <c r="E83" s="110">
        <v>487</v>
      </c>
      <c r="F83" s="110"/>
      <c r="G83" s="112" t="s">
        <v>167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0" t="s">
        <v>168</v>
      </c>
      <c r="T83" s="110"/>
      <c r="U83" s="118"/>
      <c r="V83" s="118"/>
      <c r="W83" s="118"/>
      <c r="X83" s="118"/>
      <c r="Y83" s="118"/>
      <c r="Z83" s="118"/>
      <c r="AA83" s="120"/>
      <c r="AB83" s="120"/>
      <c r="AC83" s="120"/>
      <c r="AD83" s="120"/>
      <c r="AE83" s="120"/>
      <c r="AF83" s="120"/>
    </row>
    <row r="84" spans="1:32" ht="18" customHeight="1" x14ac:dyDescent="0.25">
      <c r="C84" s="111" t="s">
        <v>169</v>
      </c>
      <c r="D84" s="111"/>
      <c r="E84" s="110">
        <v>488</v>
      </c>
      <c r="F84" s="110"/>
      <c r="G84" s="112" t="s">
        <v>170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0" t="s">
        <v>171</v>
      </c>
      <c r="T84" s="110"/>
      <c r="U84" s="118"/>
      <c r="V84" s="118"/>
      <c r="W84" s="118"/>
      <c r="X84" s="118"/>
      <c r="Y84" s="118"/>
      <c r="Z84" s="118"/>
      <c r="AA84" s="120"/>
      <c r="AB84" s="120"/>
      <c r="AC84" s="120"/>
      <c r="AD84" s="120"/>
      <c r="AE84" s="120"/>
      <c r="AF84" s="120"/>
    </row>
    <row r="85" spans="1:32" ht="27.75" customHeight="1" x14ac:dyDescent="0.25">
      <c r="C85" s="111" t="s">
        <v>172</v>
      </c>
      <c r="D85" s="111"/>
      <c r="E85" s="110">
        <v>489</v>
      </c>
      <c r="F85" s="110"/>
      <c r="G85" s="112" t="s">
        <v>173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0" t="s">
        <v>174</v>
      </c>
      <c r="T85" s="110"/>
      <c r="U85" s="118"/>
      <c r="V85" s="118"/>
      <c r="W85" s="118"/>
      <c r="X85" s="118"/>
      <c r="Y85" s="118"/>
      <c r="Z85" s="118"/>
      <c r="AA85" s="120"/>
      <c r="AB85" s="120"/>
      <c r="AC85" s="120"/>
      <c r="AD85" s="120"/>
      <c r="AE85" s="120"/>
      <c r="AF85" s="120"/>
    </row>
    <row r="86" spans="1:32" ht="31.5" customHeight="1" x14ac:dyDescent="0.25">
      <c r="C86" s="111"/>
      <c r="D86" s="111"/>
      <c r="E86" s="110"/>
      <c r="F86" s="110"/>
      <c r="G86" s="112" t="s">
        <v>175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0" t="s">
        <v>176</v>
      </c>
      <c r="T86" s="110"/>
      <c r="U86" s="115">
        <f>U87+U88+U89</f>
        <v>0</v>
      </c>
      <c r="V86" s="115"/>
      <c r="W86" s="115"/>
      <c r="X86" s="115"/>
      <c r="Y86" s="115"/>
      <c r="Z86" s="115"/>
      <c r="AA86" s="117">
        <f>AA87+AA88+AA89</f>
        <v>0</v>
      </c>
      <c r="AB86" s="117"/>
      <c r="AC86" s="117"/>
      <c r="AD86" s="117"/>
      <c r="AE86" s="117"/>
      <c r="AF86" s="117"/>
    </row>
    <row r="87" spans="1:32" ht="21" customHeight="1" x14ac:dyDescent="0.25">
      <c r="C87" s="111" t="s">
        <v>177</v>
      </c>
      <c r="D87" s="111"/>
      <c r="E87" s="110">
        <v>491</v>
      </c>
      <c r="F87" s="110"/>
      <c r="G87" s="112" t="s">
        <v>178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0" t="s">
        <v>179</v>
      </c>
      <c r="T87" s="110"/>
      <c r="U87" s="118"/>
      <c r="V87" s="118"/>
      <c r="W87" s="118"/>
      <c r="X87" s="118"/>
      <c r="Y87" s="118"/>
      <c r="Z87" s="118"/>
      <c r="AA87" s="120"/>
      <c r="AB87" s="120"/>
      <c r="AC87" s="120"/>
      <c r="AD87" s="120"/>
      <c r="AE87" s="120"/>
      <c r="AF87" s="120"/>
    </row>
    <row r="88" spans="1:32" ht="21" customHeight="1" x14ac:dyDescent="0.25">
      <c r="C88" s="111" t="s">
        <v>180</v>
      </c>
      <c r="D88" s="111"/>
      <c r="E88" s="110">
        <v>492</v>
      </c>
      <c r="F88" s="110"/>
      <c r="G88" s="112" t="s">
        <v>181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0" t="s">
        <v>182</v>
      </c>
      <c r="T88" s="110"/>
      <c r="U88" s="118"/>
      <c r="V88" s="118"/>
      <c r="W88" s="118"/>
      <c r="X88" s="118"/>
      <c r="Y88" s="118"/>
      <c r="Z88" s="118"/>
      <c r="AA88" s="120"/>
      <c r="AB88" s="120"/>
      <c r="AC88" s="120"/>
      <c r="AD88" s="120"/>
      <c r="AE88" s="120"/>
      <c r="AF88" s="120"/>
    </row>
    <row r="89" spans="1:32" ht="21" customHeight="1" x14ac:dyDescent="0.25">
      <c r="C89" s="123" t="s">
        <v>183</v>
      </c>
      <c r="D89" s="123"/>
      <c r="E89" s="124">
        <v>493</v>
      </c>
      <c r="F89" s="124"/>
      <c r="G89" s="125" t="s">
        <v>184</v>
      </c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4" t="s">
        <v>185</v>
      </c>
      <c r="T89" s="124"/>
      <c r="U89" s="126"/>
      <c r="V89" s="126"/>
      <c r="W89" s="126"/>
      <c r="X89" s="126"/>
      <c r="Y89" s="126"/>
      <c r="Z89" s="126"/>
      <c r="AA89" s="127"/>
      <c r="AB89" s="127"/>
      <c r="AC89" s="127"/>
      <c r="AD89" s="127"/>
      <c r="AE89" s="127"/>
      <c r="AF89" s="127"/>
    </row>
    <row r="90" spans="1:32" s="32" customFormat="1" ht="6" customHeight="1" x14ac:dyDescent="0.25">
      <c r="C90" s="29"/>
      <c r="D90" s="29"/>
      <c r="E90" s="29"/>
      <c r="F90" s="29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29"/>
      <c r="T90" s="29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</row>
    <row r="91" spans="1:32" ht="12" customHeight="1" x14ac:dyDescent="0.25">
      <c r="A91" s="32"/>
      <c r="B91" s="32"/>
      <c r="D91" s="29"/>
      <c r="E91" s="29"/>
      <c r="F91" s="29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29"/>
      <c r="T91" s="29"/>
      <c r="U91" s="31"/>
      <c r="V91" s="31"/>
      <c r="W91" s="31"/>
      <c r="X91" s="31"/>
      <c r="Y91" s="31"/>
      <c r="Z91" s="31"/>
      <c r="AA91" s="31"/>
      <c r="AB91" s="128" t="s">
        <v>186</v>
      </c>
      <c r="AC91" s="128"/>
      <c r="AD91" s="128"/>
      <c r="AE91" s="128"/>
      <c r="AF91" s="128"/>
    </row>
    <row r="92" spans="1:32" ht="3.75" customHeight="1" x14ac:dyDescent="0.25">
      <c r="A92" s="32"/>
      <c r="B92" s="32"/>
      <c r="C92" s="129"/>
      <c r="D92" s="129"/>
      <c r="E92" s="128"/>
      <c r="F92" s="128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28"/>
      <c r="T92" s="128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</row>
    <row r="93" spans="1:32" ht="18.95" customHeight="1" x14ac:dyDescent="0.25">
      <c r="A93" s="32"/>
      <c r="B93" s="32"/>
      <c r="C93" s="102" t="s">
        <v>15</v>
      </c>
      <c r="D93" s="102"/>
      <c r="E93" s="103" t="s">
        <v>16</v>
      </c>
      <c r="F93" s="103"/>
      <c r="G93" s="104" t="s">
        <v>17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5" t="s">
        <v>18</v>
      </c>
      <c r="T93" s="105"/>
      <c r="U93" s="106" t="s">
        <v>19</v>
      </c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</row>
    <row r="94" spans="1:32" ht="23.1" customHeight="1" x14ac:dyDescent="0.25">
      <c r="C94" s="102"/>
      <c r="D94" s="102"/>
      <c r="E94" s="103"/>
      <c r="F94" s="103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5"/>
      <c r="T94" s="105"/>
      <c r="U94" s="107" t="s">
        <v>20</v>
      </c>
      <c r="V94" s="107"/>
      <c r="W94" s="107"/>
      <c r="X94" s="107"/>
      <c r="Y94" s="107"/>
      <c r="Z94" s="107"/>
      <c r="AA94" s="108" t="s">
        <v>21</v>
      </c>
      <c r="AB94" s="108"/>
      <c r="AC94" s="108"/>
      <c r="AD94" s="108"/>
      <c r="AE94" s="108"/>
      <c r="AF94" s="108"/>
    </row>
    <row r="95" spans="1:32" ht="20.100000000000001" customHeight="1" x14ac:dyDescent="0.25">
      <c r="C95" s="109">
        <v>1</v>
      </c>
      <c r="D95" s="109"/>
      <c r="E95" s="110">
        <v>2</v>
      </c>
      <c r="F95" s="110"/>
      <c r="G95" s="110">
        <v>3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>
        <v>4</v>
      </c>
      <c r="T95" s="110"/>
      <c r="U95" s="110">
        <v>5</v>
      </c>
      <c r="V95" s="110"/>
      <c r="W95" s="110"/>
      <c r="X95" s="110"/>
      <c r="Y95" s="110"/>
      <c r="Z95" s="110"/>
      <c r="AA95" s="108">
        <v>6</v>
      </c>
      <c r="AB95" s="108"/>
      <c r="AC95" s="108"/>
      <c r="AD95" s="108"/>
      <c r="AE95" s="108"/>
      <c r="AF95" s="108"/>
    </row>
    <row r="96" spans="1:32" ht="26.1" customHeight="1" x14ac:dyDescent="0.25">
      <c r="C96" s="111"/>
      <c r="D96" s="111"/>
      <c r="E96" s="110"/>
      <c r="F96" s="110"/>
      <c r="G96" s="112" t="s">
        <v>187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0" t="s">
        <v>188</v>
      </c>
      <c r="T96" s="110"/>
      <c r="U96" s="113">
        <f>U27+U75+U86</f>
        <v>37403055</v>
      </c>
      <c r="V96" s="113"/>
      <c r="W96" s="113"/>
      <c r="X96" s="113"/>
      <c r="Y96" s="113"/>
      <c r="Z96" s="113"/>
      <c r="AA96" s="114">
        <f>AA27+AA75+AA86</f>
        <v>41753692</v>
      </c>
      <c r="AB96" s="114"/>
      <c r="AC96" s="114"/>
      <c r="AD96" s="114"/>
      <c r="AE96" s="114"/>
      <c r="AF96" s="114"/>
    </row>
    <row r="97" spans="3:32" ht="45.75" customHeight="1" x14ac:dyDescent="0.25">
      <c r="C97" s="111"/>
      <c r="D97" s="111"/>
      <c r="E97" s="110"/>
      <c r="F97" s="110"/>
      <c r="G97" s="112" t="s">
        <v>189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0" t="s">
        <v>190</v>
      </c>
      <c r="T97" s="110"/>
      <c r="U97" s="132">
        <f>U146-U96</f>
        <v>0</v>
      </c>
      <c r="V97" s="132"/>
      <c r="W97" s="132"/>
      <c r="X97" s="132"/>
      <c r="Y97" s="132"/>
      <c r="Z97" s="132"/>
      <c r="AA97" s="133">
        <f>AA146-AA96</f>
        <v>0</v>
      </c>
      <c r="AB97" s="133"/>
      <c r="AC97" s="133"/>
      <c r="AD97" s="133"/>
      <c r="AE97" s="133"/>
      <c r="AF97" s="133"/>
    </row>
    <row r="98" spans="3:32" ht="63" customHeight="1" x14ac:dyDescent="0.25">
      <c r="C98" s="111" t="s">
        <v>191</v>
      </c>
      <c r="D98" s="111"/>
      <c r="E98" s="107" t="s">
        <v>192</v>
      </c>
      <c r="F98" s="107"/>
      <c r="G98" s="134" t="s">
        <v>193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10" t="s">
        <v>194</v>
      </c>
      <c r="T98" s="110"/>
      <c r="U98" s="118"/>
      <c r="V98" s="118"/>
      <c r="W98" s="118"/>
      <c r="X98" s="118"/>
      <c r="Y98" s="118"/>
      <c r="Z98" s="118"/>
      <c r="AA98" s="120"/>
      <c r="AB98" s="120"/>
      <c r="AC98" s="120"/>
      <c r="AD98" s="120"/>
      <c r="AE98" s="120"/>
      <c r="AF98" s="120"/>
    </row>
    <row r="99" spans="3:32" ht="35.1" customHeight="1" x14ac:dyDescent="0.25">
      <c r="C99" s="111"/>
      <c r="D99" s="111"/>
      <c r="E99" s="110"/>
      <c r="F99" s="110"/>
      <c r="G99" s="112" t="s">
        <v>195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0" t="s">
        <v>196</v>
      </c>
      <c r="T99" s="110"/>
      <c r="U99" s="135">
        <f>U97-U98</f>
        <v>0</v>
      </c>
      <c r="V99" s="135"/>
      <c r="W99" s="135"/>
      <c r="X99" s="135"/>
      <c r="Y99" s="135"/>
      <c r="Z99" s="135"/>
      <c r="AA99" s="136">
        <f>AA97-AA98</f>
        <v>0</v>
      </c>
      <c r="AB99" s="136"/>
      <c r="AC99" s="136"/>
      <c r="AD99" s="136"/>
      <c r="AE99" s="136"/>
      <c r="AF99" s="136"/>
    </row>
    <row r="100" spans="3:32" ht="35.1" customHeight="1" x14ac:dyDescent="0.25">
      <c r="C100" s="111"/>
      <c r="D100" s="111"/>
      <c r="E100" s="110"/>
      <c r="F100" s="110"/>
      <c r="G100" s="112" t="s">
        <v>197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0" t="s">
        <v>198</v>
      </c>
      <c r="T100" s="110"/>
      <c r="U100" s="137">
        <f>U101+U102+U103</f>
        <v>0</v>
      </c>
      <c r="V100" s="137"/>
      <c r="W100" s="137"/>
      <c r="X100" s="137"/>
      <c r="Y100" s="137"/>
      <c r="Z100" s="137"/>
      <c r="AA100" s="138">
        <f>AA101+AA102+AA103</f>
        <v>0</v>
      </c>
      <c r="AB100" s="138"/>
      <c r="AC100" s="138"/>
      <c r="AD100" s="138"/>
      <c r="AE100" s="138"/>
      <c r="AF100" s="138"/>
    </row>
    <row r="101" spans="3:32" ht="18" customHeight="1" x14ac:dyDescent="0.25">
      <c r="C101" s="111" t="s">
        <v>199</v>
      </c>
      <c r="D101" s="111"/>
      <c r="E101" s="110">
        <v>830</v>
      </c>
      <c r="F101" s="110"/>
      <c r="G101" s="112" t="s">
        <v>200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0" t="s">
        <v>201</v>
      </c>
      <c r="T101" s="110"/>
      <c r="U101" s="118"/>
      <c r="V101" s="118"/>
      <c r="W101" s="118"/>
      <c r="X101" s="118"/>
      <c r="Y101" s="118"/>
      <c r="Z101" s="118"/>
      <c r="AA101" s="120"/>
      <c r="AB101" s="120"/>
      <c r="AC101" s="120"/>
      <c r="AD101" s="120"/>
      <c r="AE101" s="120"/>
      <c r="AF101" s="120"/>
    </row>
    <row r="102" spans="3:32" ht="18" customHeight="1" x14ac:dyDescent="0.25">
      <c r="C102" s="111" t="s">
        <v>202</v>
      </c>
      <c r="D102" s="111"/>
      <c r="E102" s="110">
        <v>831</v>
      </c>
      <c r="F102" s="110"/>
      <c r="G102" s="112" t="s">
        <v>203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0" t="s">
        <v>204</v>
      </c>
      <c r="T102" s="110"/>
      <c r="U102" s="118"/>
      <c r="V102" s="118"/>
      <c r="W102" s="118"/>
      <c r="X102" s="118"/>
      <c r="Y102" s="118"/>
      <c r="Z102" s="118"/>
      <c r="AA102" s="120"/>
      <c r="AB102" s="120"/>
      <c r="AC102" s="120"/>
      <c r="AD102" s="120"/>
      <c r="AE102" s="120"/>
      <c r="AF102" s="120"/>
    </row>
    <row r="103" spans="3:32" ht="18" customHeight="1" x14ac:dyDescent="0.25">
      <c r="C103" s="111" t="s">
        <v>205</v>
      </c>
      <c r="D103" s="111"/>
      <c r="E103" s="110">
        <v>833</v>
      </c>
      <c r="F103" s="110"/>
      <c r="G103" s="112" t="s">
        <v>206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0" t="s">
        <v>207</v>
      </c>
      <c r="T103" s="110"/>
      <c r="U103" s="118"/>
      <c r="V103" s="118"/>
      <c r="W103" s="118"/>
      <c r="X103" s="118"/>
      <c r="Y103" s="118"/>
      <c r="Z103" s="118"/>
      <c r="AA103" s="120">
        <v>0</v>
      </c>
      <c r="AB103" s="120"/>
      <c r="AC103" s="120"/>
      <c r="AD103" s="120"/>
      <c r="AE103" s="120"/>
      <c r="AF103" s="120"/>
    </row>
    <row r="104" spans="3:32" ht="46.35" customHeight="1" x14ac:dyDescent="0.25">
      <c r="C104" s="111"/>
      <c r="D104" s="111"/>
      <c r="E104" s="110"/>
      <c r="F104" s="110"/>
      <c r="G104" s="112" t="s">
        <v>208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0" t="s">
        <v>209</v>
      </c>
      <c r="T104" s="110"/>
      <c r="U104" s="139">
        <f>U96+U97</f>
        <v>37403055</v>
      </c>
      <c r="V104" s="139"/>
      <c r="W104" s="139"/>
      <c r="X104" s="139"/>
      <c r="Y104" s="139"/>
      <c r="Z104" s="139"/>
      <c r="AA104" s="140">
        <f>AA96+AA97</f>
        <v>41753692</v>
      </c>
      <c r="AB104" s="140"/>
      <c r="AC104" s="140"/>
      <c r="AD104" s="140"/>
      <c r="AE104" s="140"/>
      <c r="AF104" s="140"/>
    </row>
    <row r="105" spans="3:32" ht="35.1" customHeight="1" x14ac:dyDescent="0.25">
      <c r="C105" s="111"/>
      <c r="D105" s="111"/>
      <c r="E105" s="110"/>
      <c r="F105" s="110"/>
      <c r="G105" s="112" t="s">
        <v>210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0" t="s">
        <v>211</v>
      </c>
      <c r="T105" s="110"/>
      <c r="U105" s="115">
        <f>U106+U107+U108+U109+U110+U111+U112+U113</f>
        <v>0</v>
      </c>
      <c r="V105" s="115"/>
      <c r="W105" s="115"/>
      <c r="X105" s="115"/>
      <c r="Y105" s="115"/>
      <c r="Z105" s="115"/>
      <c r="AA105" s="117">
        <f>AA106+AA107+AA108+AA109+AA110+AA111+AA112+AA113</f>
        <v>0</v>
      </c>
      <c r="AB105" s="117"/>
      <c r="AC105" s="117"/>
      <c r="AD105" s="117"/>
      <c r="AE105" s="117"/>
      <c r="AF105" s="117"/>
    </row>
    <row r="106" spans="3:32" ht="28.5" customHeight="1" x14ac:dyDescent="0.25">
      <c r="C106" s="111" t="s">
        <v>212</v>
      </c>
      <c r="D106" s="111"/>
      <c r="E106" s="110">
        <v>711</v>
      </c>
      <c r="F106" s="110"/>
      <c r="G106" s="112" t="s">
        <v>213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0" t="s">
        <v>214</v>
      </c>
      <c r="T106" s="110"/>
      <c r="U106" s="118"/>
      <c r="V106" s="118"/>
      <c r="W106" s="118"/>
      <c r="X106" s="118"/>
      <c r="Y106" s="118"/>
      <c r="Z106" s="118"/>
      <c r="AA106" s="120"/>
      <c r="AB106" s="120"/>
      <c r="AC106" s="120"/>
      <c r="AD106" s="120"/>
      <c r="AE106" s="120"/>
      <c r="AF106" s="120"/>
    </row>
    <row r="107" spans="3:32" ht="18" customHeight="1" x14ac:dyDescent="0.25">
      <c r="C107" s="111" t="s">
        <v>215</v>
      </c>
      <c r="D107" s="111"/>
      <c r="E107" s="110">
        <v>712</v>
      </c>
      <c r="F107" s="110"/>
      <c r="G107" s="112" t="s">
        <v>30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0" t="s">
        <v>216</v>
      </c>
      <c r="T107" s="110"/>
      <c r="U107" s="118"/>
      <c r="V107" s="118"/>
      <c r="W107" s="118"/>
      <c r="X107" s="118"/>
      <c r="Y107" s="118"/>
      <c r="Z107" s="118"/>
      <c r="AA107" s="120"/>
      <c r="AB107" s="120"/>
      <c r="AC107" s="120"/>
      <c r="AD107" s="120"/>
      <c r="AE107" s="120"/>
      <c r="AF107" s="120"/>
    </row>
    <row r="108" spans="3:32" ht="18" customHeight="1" x14ac:dyDescent="0.25">
      <c r="C108" s="111" t="s">
        <v>217</v>
      </c>
      <c r="D108" s="111"/>
      <c r="E108" s="110">
        <v>713</v>
      </c>
      <c r="F108" s="110"/>
      <c r="G108" s="112" t="s">
        <v>218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0" t="s">
        <v>219</v>
      </c>
      <c r="T108" s="110"/>
      <c r="U108" s="118"/>
      <c r="V108" s="118"/>
      <c r="W108" s="118"/>
      <c r="X108" s="118"/>
      <c r="Y108" s="118"/>
      <c r="Z108" s="118"/>
      <c r="AA108" s="120"/>
      <c r="AB108" s="120"/>
      <c r="AC108" s="120"/>
      <c r="AD108" s="120"/>
      <c r="AE108" s="120"/>
      <c r="AF108" s="120"/>
    </row>
    <row r="109" spans="3:32" ht="18" customHeight="1" x14ac:dyDescent="0.25">
      <c r="C109" s="111" t="s">
        <v>220</v>
      </c>
      <c r="D109" s="111"/>
      <c r="E109" s="110">
        <v>714</v>
      </c>
      <c r="F109" s="110"/>
      <c r="G109" s="112" t="s">
        <v>221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0" t="s">
        <v>222</v>
      </c>
      <c r="T109" s="110"/>
      <c r="U109" s="118"/>
      <c r="V109" s="118"/>
      <c r="W109" s="118"/>
      <c r="X109" s="118"/>
      <c r="Y109" s="118"/>
      <c r="Z109" s="118"/>
      <c r="AA109" s="120"/>
      <c r="AB109" s="120"/>
      <c r="AC109" s="120"/>
      <c r="AD109" s="120"/>
      <c r="AE109" s="120"/>
      <c r="AF109" s="120"/>
    </row>
    <row r="110" spans="3:32" ht="31.5" customHeight="1" x14ac:dyDescent="0.25">
      <c r="C110" s="111" t="s">
        <v>223</v>
      </c>
      <c r="D110" s="111"/>
      <c r="E110" s="110">
        <v>715</v>
      </c>
      <c r="F110" s="110"/>
      <c r="G110" s="112" t="s">
        <v>224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0" t="s">
        <v>225</v>
      </c>
      <c r="T110" s="110"/>
      <c r="U110" s="118"/>
      <c r="V110" s="118"/>
      <c r="W110" s="118"/>
      <c r="X110" s="118"/>
      <c r="Y110" s="118"/>
      <c r="Z110" s="118"/>
      <c r="AA110" s="120"/>
      <c r="AB110" s="120"/>
      <c r="AC110" s="120"/>
      <c r="AD110" s="120"/>
      <c r="AE110" s="120"/>
      <c r="AF110" s="120"/>
    </row>
    <row r="111" spans="3:32" ht="18" customHeight="1" x14ac:dyDescent="0.25">
      <c r="C111" s="109" t="s">
        <v>226</v>
      </c>
      <c r="D111" s="109"/>
      <c r="E111" s="110">
        <v>716</v>
      </c>
      <c r="F111" s="110"/>
      <c r="G111" s="112" t="s">
        <v>227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0" t="s">
        <v>228</v>
      </c>
      <c r="T111" s="110"/>
      <c r="U111" s="118"/>
      <c r="V111" s="118"/>
      <c r="W111" s="118"/>
      <c r="X111" s="118"/>
      <c r="Y111" s="118"/>
      <c r="Z111" s="118"/>
      <c r="AA111" s="120"/>
      <c r="AB111" s="120"/>
      <c r="AC111" s="120"/>
      <c r="AD111" s="120"/>
      <c r="AE111" s="120"/>
      <c r="AF111" s="120"/>
    </row>
    <row r="112" spans="3:32" ht="18" customHeight="1" x14ac:dyDescent="0.25">
      <c r="C112" s="111" t="s">
        <v>229</v>
      </c>
      <c r="D112" s="111"/>
      <c r="E112" s="110">
        <v>717</v>
      </c>
      <c r="F112" s="110"/>
      <c r="G112" s="112" t="s">
        <v>230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0" t="s">
        <v>231</v>
      </c>
      <c r="T112" s="110"/>
      <c r="U112" s="118"/>
      <c r="V112" s="118"/>
      <c r="W112" s="118"/>
      <c r="X112" s="118"/>
      <c r="Y112" s="118"/>
      <c r="Z112" s="118"/>
      <c r="AA112" s="120"/>
      <c r="AB112" s="120"/>
      <c r="AC112" s="120"/>
      <c r="AD112" s="120"/>
      <c r="AE112" s="120"/>
      <c r="AF112" s="120"/>
    </row>
    <row r="113" spans="1:32" ht="29.25" customHeight="1" x14ac:dyDescent="0.25">
      <c r="C113" s="111" t="s">
        <v>232</v>
      </c>
      <c r="D113" s="111"/>
      <c r="E113" s="110">
        <v>718</v>
      </c>
      <c r="F113" s="110"/>
      <c r="G113" s="112" t="s">
        <v>233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0" t="s">
        <v>234</v>
      </c>
      <c r="T113" s="110"/>
      <c r="U113" s="118"/>
      <c r="V113" s="118"/>
      <c r="W113" s="118"/>
      <c r="X113" s="118"/>
      <c r="Y113" s="118"/>
      <c r="Z113" s="118"/>
      <c r="AA113" s="120"/>
      <c r="AB113" s="120"/>
      <c r="AC113" s="120"/>
      <c r="AD113" s="120"/>
      <c r="AE113" s="120"/>
      <c r="AF113" s="120"/>
    </row>
    <row r="114" spans="1:32" ht="33" customHeight="1" x14ac:dyDescent="0.25">
      <c r="C114" s="111"/>
      <c r="D114" s="111"/>
      <c r="E114" s="110"/>
      <c r="F114" s="110"/>
      <c r="G114" s="112" t="s">
        <v>235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0" t="s">
        <v>236</v>
      </c>
      <c r="T114" s="110"/>
      <c r="U114" s="115">
        <f>U115+U116+U117+U118+U119</f>
        <v>0</v>
      </c>
      <c r="V114" s="115"/>
      <c r="W114" s="115"/>
      <c r="X114" s="115"/>
      <c r="Y114" s="115"/>
      <c r="Z114" s="115"/>
      <c r="AA114" s="117">
        <f>AA115+AA116+AA117+AA118+AA119</f>
        <v>0</v>
      </c>
      <c r="AB114" s="117"/>
      <c r="AC114" s="117"/>
      <c r="AD114" s="117"/>
      <c r="AE114" s="117"/>
      <c r="AF114" s="117"/>
    </row>
    <row r="115" spans="1:32" ht="18.95" customHeight="1" x14ac:dyDescent="0.25">
      <c r="C115" s="111" t="s">
        <v>237</v>
      </c>
      <c r="D115" s="111"/>
      <c r="E115" s="110">
        <v>721</v>
      </c>
      <c r="F115" s="110"/>
      <c r="G115" s="112" t="s">
        <v>238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0" t="s">
        <v>239</v>
      </c>
      <c r="T115" s="110"/>
      <c r="U115" s="118"/>
      <c r="V115" s="118"/>
      <c r="W115" s="118"/>
      <c r="X115" s="118"/>
      <c r="Y115" s="118"/>
      <c r="Z115" s="118"/>
      <c r="AA115" s="120"/>
      <c r="AB115" s="120"/>
      <c r="AC115" s="120"/>
      <c r="AD115" s="120"/>
      <c r="AE115" s="120"/>
      <c r="AF115" s="120"/>
    </row>
    <row r="116" spans="1:32" ht="18.95" customHeight="1" x14ac:dyDescent="0.25">
      <c r="C116" s="111" t="s">
        <v>240</v>
      </c>
      <c r="D116" s="111"/>
      <c r="E116" s="110">
        <v>722</v>
      </c>
      <c r="F116" s="110"/>
      <c r="G116" s="112" t="s">
        <v>241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0" t="s">
        <v>242</v>
      </c>
      <c r="T116" s="110"/>
      <c r="U116" s="118"/>
      <c r="V116" s="118"/>
      <c r="W116" s="118"/>
      <c r="X116" s="118"/>
      <c r="Y116" s="118"/>
      <c r="Z116" s="118"/>
      <c r="AA116" s="120"/>
      <c r="AB116" s="120"/>
      <c r="AC116" s="120"/>
      <c r="AD116" s="120"/>
      <c r="AE116" s="120"/>
      <c r="AF116" s="120"/>
    </row>
    <row r="117" spans="1:32" ht="18.95" customHeight="1" x14ac:dyDescent="0.25">
      <c r="C117" s="109" t="s">
        <v>243</v>
      </c>
      <c r="D117" s="109"/>
      <c r="E117" s="110">
        <v>723</v>
      </c>
      <c r="F117" s="110"/>
      <c r="G117" s="112" t="s">
        <v>244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0" t="s">
        <v>245</v>
      </c>
      <c r="T117" s="110"/>
      <c r="U117" s="118"/>
      <c r="V117" s="118"/>
      <c r="W117" s="118"/>
      <c r="X117" s="118"/>
      <c r="Y117" s="118"/>
      <c r="Z117" s="118"/>
      <c r="AA117" s="120"/>
      <c r="AB117" s="120"/>
      <c r="AC117" s="120"/>
      <c r="AD117" s="120"/>
      <c r="AE117" s="120"/>
      <c r="AF117" s="120"/>
    </row>
    <row r="118" spans="1:32" ht="18.95" customHeight="1" x14ac:dyDescent="0.25">
      <c r="C118" s="111" t="s">
        <v>246</v>
      </c>
      <c r="D118" s="111"/>
      <c r="E118" s="110">
        <v>724</v>
      </c>
      <c r="F118" s="110"/>
      <c r="G118" s="112" t="s">
        <v>247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0" t="s">
        <v>248</v>
      </c>
      <c r="T118" s="110"/>
      <c r="U118" s="118"/>
      <c r="V118" s="118"/>
      <c r="W118" s="118"/>
      <c r="X118" s="118"/>
      <c r="Y118" s="118"/>
      <c r="Z118" s="118"/>
      <c r="AA118" s="120"/>
      <c r="AB118" s="120"/>
      <c r="AC118" s="120"/>
      <c r="AD118" s="120"/>
      <c r="AE118" s="120"/>
      <c r="AF118" s="120"/>
    </row>
    <row r="119" spans="1:32" ht="18.95" customHeight="1" x14ac:dyDescent="0.25">
      <c r="C119" s="111" t="s">
        <v>249</v>
      </c>
      <c r="D119" s="111"/>
      <c r="E119" s="110">
        <v>725</v>
      </c>
      <c r="F119" s="110"/>
      <c r="G119" s="112" t="s">
        <v>250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0" t="s">
        <v>251</v>
      </c>
      <c r="T119" s="110"/>
      <c r="U119" s="118"/>
      <c r="V119" s="118"/>
      <c r="W119" s="118"/>
      <c r="X119" s="118"/>
      <c r="Y119" s="118"/>
      <c r="Z119" s="118"/>
      <c r="AA119" s="120"/>
      <c r="AB119" s="120"/>
      <c r="AC119" s="120"/>
      <c r="AD119" s="120"/>
      <c r="AE119" s="120"/>
      <c r="AF119" s="120"/>
    </row>
    <row r="120" spans="1:32" ht="29.85" customHeight="1" x14ac:dyDescent="0.25">
      <c r="C120" s="111"/>
      <c r="D120" s="111"/>
      <c r="E120" s="110"/>
      <c r="F120" s="110"/>
      <c r="G120" s="112" t="s">
        <v>252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0" t="s">
        <v>253</v>
      </c>
      <c r="T120" s="110"/>
      <c r="U120" s="115">
        <f>U121+U122+U129+U130</f>
        <v>0</v>
      </c>
      <c r="V120" s="115"/>
      <c r="W120" s="115"/>
      <c r="X120" s="115"/>
      <c r="Y120" s="115"/>
      <c r="Z120" s="115"/>
      <c r="AA120" s="117">
        <f>AA121+AA122+AA129+AA130</f>
        <v>0</v>
      </c>
      <c r="AB120" s="117"/>
      <c r="AC120" s="117"/>
      <c r="AD120" s="117"/>
      <c r="AE120" s="117"/>
      <c r="AF120" s="117"/>
    </row>
    <row r="121" spans="1:32" ht="18.95" customHeight="1" x14ac:dyDescent="0.25">
      <c r="C121" s="111" t="s">
        <v>254</v>
      </c>
      <c r="D121" s="111"/>
      <c r="E121" s="110">
        <v>731</v>
      </c>
      <c r="F121" s="110"/>
      <c r="G121" s="112" t="s">
        <v>255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0" t="s">
        <v>256</v>
      </c>
      <c r="T121" s="110"/>
      <c r="U121" s="118"/>
      <c r="V121" s="118"/>
      <c r="W121" s="118"/>
      <c r="X121" s="118"/>
      <c r="Y121" s="118"/>
      <c r="Z121" s="118"/>
      <c r="AA121" s="120"/>
      <c r="AB121" s="120"/>
      <c r="AC121" s="120"/>
      <c r="AD121" s="120"/>
      <c r="AE121" s="120"/>
      <c r="AF121" s="120"/>
    </row>
    <row r="122" spans="1:32" ht="18.95" customHeight="1" x14ac:dyDescent="0.25">
      <c r="C122" s="123" t="s">
        <v>257</v>
      </c>
      <c r="D122" s="123"/>
      <c r="E122" s="124">
        <v>732</v>
      </c>
      <c r="F122" s="124"/>
      <c r="G122" s="125" t="s">
        <v>258</v>
      </c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4" t="s">
        <v>259</v>
      </c>
      <c r="T122" s="124"/>
      <c r="U122" s="126"/>
      <c r="V122" s="126"/>
      <c r="W122" s="126"/>
      <c r="X122" s="126"/>
      <c r="Y122" s="126"/>
      <c r="Z122" s="126"/>
      <c r="AA122" s="127"/>
      <c r="AB122" s="127"/>
      <c r="AC122" s="127"/>
      <c r="AD122" s="127"/>
      <c r="AE122" s="127"/>
      <c r="AF122" s="127"/>
    </row>
    <row r="123" spans="1:32" s="32" customFormat="1" ht="4.5" customHeight="1" x14ac:dyDescent="0.25">
      <c r="C123" s="29"/>
      <c r="D123" s="29"/>
      <c r="E123" s="29"/>
      <c r="F123" s="29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29"/>
      <c r="T123" s="29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</row>
    <row r="124" spans="1:32" ht="12" customHeight="1" x14ac:dyDescent="0.25">
      <c r="A124" s="32"/>
      <c r="B124" s="32"/>
      <c r="D124" s="29"/>
      <c r="E124" s="29"/>
      <c r="F124" s="29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29"/>
      <c r="T124" s="29"/>
      <c r="U124" s="31"/>
      <c r="V124" s="31"/>
      <c r="W124" s="31"/>
      <c r="X124" s="31"/>
      <c r="Y124" s="31"/>
      <c r="Z124" s="31"/>
      <c r="AA124" s="31"/>
      <c r="AB124" s="128" t="s">
        <v>260</v>
      </c>
      <c r="AC124" s="128"/>
      <c r="AD124" s="128"/>
      <c r="AE124" s="128"/>
      <c r="AF124" s="128"/>
    </row>
    <row r="125" spans="1:32" ht="3" customHeight="1" x14ac:dyDescent="0.25">
      <c r="A125" s="32"/>
      <c r="B125" s="32"/>
      <c r="D125" s="29"/>
      <c r="E125" s="29"/>
      <c r="F125" s="29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29"/>
      <c r="T125" s="29"/>
      <c r="U125" s="31"/>
      <c r="V125" s="31"/>
      <c r="W125" s="31"/>
      <c r="X125" s="31"/>
      <c r="Y125" s="31"/>
      <c r="Z125" s="31"/>
      <c r="AA125" s="31"/>
      <c r="AB125" s="29"/>
      <c r="AC125" s="29"/>
      <c r="AD125" s="29"/>
      <c r="AE125" s="29"/>
      <c r="AF125" s="29"/>
    </row>
    <row r="126" spans="1:32" ht="18.95" customHeight="1" x14ac:dyDescent="0.25">
      <c r="A126" s="32"/>
      <c r="B126" s="32"/>
      <c r="C126" s="102" t="s">
        <v>15</v>
      </c>
      <c r="D126" s="102"/>
      <c r="E126" s="103" t="s">
        <v>16</v>
      </c>
      <c r="F126" s="103"/>
      <c r="G126" s="104" t="s">
        <v>17</v>
      </c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5" t="s">
        <v>18</v>
      </c>
      <c r="T126" s="105"/>
      <c r="U126" s="106" t="s">
        <v>19</v>
      </c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</row>
    <row r="127" spans="1:32" ht="23.1" customHeight="1" x14ac:dyDescent="0.25">
      <c r="A127" s="32"/>
      <c r="B127" s="32"/>
      <c r="C127" s="102"/>
      <c r="D127" s="102"/>
      <c r="E127" s="103"/>
      <c r="F127" s="103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5"/>
      <c r="T127" s="105"/>
      <c r="U127" s="107" t="s">
        <v>20</v>
      </c>
      <c r="V127" s="107"/>
      <c r="W127" s="107"/>
      <c r="X127" s="107"/>
      <c r="Y127" s="107"/>
      <c r="Z127" s="107"/>
      <c r="AA127" s="108" t="s">
        <v>21</v>
      </c>
      <c r="AB127" s="108"/>
      <c r="AC127" s="108"/>
      <c r="AD127" s="108"/>
      <c r="AE127" s="108"/>
      <c r="AF127" s="108"/>
    </row>
    <row r="128" spans="1:32" ht="12" customHeight="1" x14ac:dyDescent="0.25">
      <c r="A128" s="32"/>
      <c r="B128" s="32"/>
      <c r="C128" s="109">
        <v>1</v>
      </c>
      <c r="D128" s="109"/>
      <c r="E128" s="110">
        <v>2</v>
      </c>
      <c r="F128" s="110"/>
      <c r="G128" s="110">
        <v>3</v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>
        <v>4</v>
      </c>
      <c r="T128" s="110"/>
      <c r="U128" s="110">
        <v>5</v>
      </c>
      <c r="V128" s="110"/>
      <c r="W128" s="110"/>
      <c r="X128" s="110"/>
      <c r="Y128" s="110"/>
      <c r="Z128" s="110"/>
      <c r="AA128" s="108">
        <v>6</v>
      </c>
      <c r="AB128" s="108"/>
      <c r="AC128" s="108"/>
      <c r="AD128" s="108"/>
      <c r="AE128" s="108"/>
      <c r="AF128" s="108"/>
    </row>
    <row r="129" spans="3:32" ht="28.5" customHeight="1" x14ac:dyDescent="0.25">
      <c r="C129" s="111" t="s">
        <v>261</v>
      </c>
      <c r="D129" s="111"/>
      <c r="E129" s="110">
        <v>733</v>
      </c>
      <c r="F129" s="110"/>
      <c r="G129" s="112" t="s">
        <v>262</v>
      </c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0" t="s">
        <v>263</v>
      </c>
      <c r="T129" s="110"/>
      <c r="U129" s="141"/>
      <c r="V129" s="141"/>
      <c r="W129" s="141"/>
      <c r="X129" s="141"/>
      <c r="Y129" s="141"/>
      <c r="Z129" s="141"/>
      <c r="AA129" s="142"/>
      <c r="AB129" s="142"/>
      <c r="AC129" s="142"/>
      <c r="AD129" s="142"/>
      <c r="AE129" s="142"/>
      <c r="AF129" s="142"/>
    </row>
    <row r="130" spans="3:32" ht="18" customHeight="1" x14ac:dyDescent="0.25">
      <c r="C130" s="111" t="s">
        <v>264</v>
      </c>
      <c r="D130" s="111"/>
      <c r="E130" s="110">
        <v>734</v>
      </c>
      <c r="F130" s="110"/>
      <c r="G130" s="112" t="s">
        <v>265</v>
      </c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0" t="s">
        <v>266</v>
      </c>
      <c r="T130" s="110"/>
      <c r="U130" s="118"/>
      <c r="V130" s="118"/>
      <c r="W130" s="118"/>
      <c r="X130" s="118"/>
      <c r="Y130" s="118"/>
      <c r="Z130" s="118"/>
      <c r="AA130" s="120"/>
      <c r="AB130" s="120"/>
      <c r="AC130" s="120"/>
      <c r="AD130" s="120"/>
      <c r="AE130" s="120"/>
      <c r="AF130" s="120"/>
    </row>
    <row r="131" spans="3:32" ht="34.5" customHeight="1" x14ac:dyDescent="0.25">
      <c r="C131" s="111"/>
      <c r="D131" s="111"/>
      <c r="E131" s="107"/>
      <c r="F131" s="107"/>
      <c r="G131" s="143" t="s">
        <v>267</v>
      </c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10" t="s">
        <v>268</v>
      </c>
      <c r="T131" s="110"/>
      <c r="U131" s="115">
        <f>U132+U133+U134+U135</f>
        <v>37403055</v>
      </c>
      <c r="V131" s="115"/>
      <c r="W131" s="115"/>
      <c r="X131" s="115"/>
      <c r="Y131" s="115"/>
      <c r="Z131" s="115"/>
      <c r="AA131" s="117">
        <f>AA132+AA133+AA134+AA135</f>
        <v>41753692</v>
      </c>
      <c r="AB131" s="117"/>
      <c r="AC131" s="117"/>
      <c r="AD131" s="117"/>
      <c r="AE131" s="117"/>
      <c r="AF131" s="117"/>
    </row>
    <row r="132" spans="3:32" ht="18" customHeight="1" x14ac:dyDescent="0.25">
      <c r="C132" s="111" t="s">
        <v>269</v>
      </c>
      <c r="D132" s="111"/>
      <c r="E132" s="110">
        <v>741</v>
      </c>
      <c r="F132" s="110"/>
      <c r="G132" s="112" t="s">
        <v>270</v>
      </c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0" t="s">
        <v>271</v>
      </c>
      <c r="T132" s="110"/>
      <c r="U132" s="141">
        <v>37403055</v>
      </c>
      <c r="V132" s="141"/>
      <c r="W132" s="141"/>
      <c r="X132" s="141"/>
      <c r="Y132" s="141"/>
      <c r="Z132" s="141"/>
      <c r="AA132" s="119">
        <v>41753692</v>
      </c>
      <c r="AB132" s="120"/>
      <c r="AC132" s="120"/>
      <c r="AD132" s="120"/>
      <c r="AE132" s="120"/>
      <c r="AF132" s="120"/>
    </row>
    <row r="133" spans="3:32" ht="18" customHeight="1" x14ac:dyDescent="0.25">
      <c r="C133" s="111" t="s">
        <v>272</v>
      </c>
      <c r="D133" s="111"/>
      <c r="E133" s="110">
        <v>742</v>
      </c>
      <c r="F133" s="110"/>
      <c r="G133" s="112" t="s">
        <v>273</v>
      </c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0" t="s">
        <v>274</v>
      </c>
      <c r="T133" s="110"/>
      <c r="U133" s="118"/>
      <c r="V133" s="118"/>
      <c r="W133" s="118"/>
      <c r="X133" s="118"/>
      <c r="Y133" s="118"/>
      <c r="Z133" s="118"/>
      <c r="AA133" s="120"/>
      <c r="AB133" s="120"/>
      <c r="AC133" s="120"/>
      <c r="AD133" s="120"/>
      <c r="AE133" s="120"/>
      <c r="AF133" s="120"/>
    </row>
    <row r="134" spans="3:32" ht="18" customHeight="1" x14ac:dyDescent="0.25">
      <c r="C134" s="111" t="s">
        <v>275</v>
      </c>
      <c r="D134" s="111"/>
      <c r="E134" s="110">
        <v>742</v>
      </c>
      <c r="F134" s="110"/>
      <c r="G134" s="112" t="s">
        <v>276</v>
      </c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0" t="s">
        <v>277</v>
      </c>
      <c r="T134" s="110"/>
      <c r="U134" s="118"/>
      <c r="V134" s="118"/>
      <c r="W134" s="118"/>
      <c r="X134" s="118"/>
      <c r="Y134" s="118"/>
      <c r="Z134" s="118"/>
      <c r="AA134" s="120"/>
      <c r="AB134" s="120"/>
      <c r="AC134" s="120"/>
      <c r="AD134" s="120"/>
      <c r="AE134" s="120"/>
      <c r="AF134" s="120"/>
    </row>
    <row r="135" spans="3:32" ht="18" customHeight="1" x14ac:dyDescent="0.25">
      <c r="C135" s="111" t="s">
        <v>278</v>
      </c>
      <c r="D135" s="111"/>
      <c r="E135" s="110">
        <v>744</v>
      </c>
      <c r="F135" s="110"/>
      <c r="G135" s="112" t="s">
        <v>279</v>
      </c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0" t="s">
        <v>280</v>
      </c>
      <c r="T135" s="110"/>
      <c r="U135" s="118"/>
      <c r="V135" s="118"/>
      <c r="W135" s="118"/>
      <c r="X135" s="118"/>
      <c r="Y135" s="118"/>
      <c r="Z135" s="118"/>
      <c r="AA135" s="120"/>
      <c r="AB135" s="120"/>
      <c r="AC135" s="120"/>
      <c r="AD135" s="120"/>
      <c r="AE135" s="120"/>
      <c r="AF135" s="120"/>
    </row>
    <row r="136" spans="3:32" ht="30.75" customHeight="1" x14ac:dyDescent="0.25">
      <c r="C136" s="111"/>
      <c r="D136" s="111"/>
      <c r="E136" s="110"/>
      <c r="F136" s="110"/>
      <c r="G136" s="112" t="s">
        <v>281</v>
      </c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0" t="s">
        <v>282</v>
      </c>
      <c r="T136" s="110"/>
      <c r="U136" s="115">
        <f>U137+U138+U139</f>
        <v>0</v>
      </c>
      <c r="V136" s="115"/>
      <c r="W136" s="115"/>
      <c r="X136" s="115"/>
      <c r="Y136" s="115"/>
      <c r="Z136" s="115"/>
      <c r="AA136" s="117">
        <f>AA137+AA138+AA139</f>
        <v>0</v>
      </c>
      <c r="AB136" s="117"/>
      <c r="AC136" s="117"/>
      <c r="AD136" s="117"/>
      <c r="AE136" s="117"/>
      <c r="AF136" s="117"/>
    </row>
    <row r="137" spans="3:32" ht="18" customHeight="1" x14ac:dyDescent="0.25">
      <c r="C137" s="111" t="s">
        <v>283</v>
      </c>
      <c r="D137" s="111"/>
      <c r="E137" s="110">
        <v>751</v>
      </c>
      <c r="F137" s="110"/>
      <c r="G137" s="112" t="s">
        <v>284</v>
      </c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0" t="s">
        <v>285</v>
      </c>
      <c r="T137" s="110"/>
      <c r="U137" s="118"/>
      <c r="V137" s="118"/>
      <c r="W137" s="118"/>
      <c r="X137" s="118"/>
      <c r="Y137" s="118"/>
      <c r="Z137" s="118"/>
      <c r="AA137" s="120"/>
      <c r="AB137" s="120"/>
      <c r="AC137" s="120"/>
      <c r="AD137" s="120"/>
      <c r="AE137" s="120"/>
      <c r="AF137" s="120"/>
    </row>
    <row r="138" spans="3:32" ht="18" customHeight="1" x14ac:dyDescent="0.25">
      <c r="C138" s="111" t="s">
        <v>286</v>
      </c>
      <c r="D138" s="111"/>
      <c r="E138" s="110">
        <v>753</v>
      </c>
      <c r="F138" s="110"/>
      <c r="G138" s="112" t="s">
        <v>287</v>
      </c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0" t="s">
        <v>288</v>
      </c>
      <c r="T138" s="110"/>
      <c r="U138" s="118"/>
      <c r="V138" s="118"/>
      <c r="W138" s="118"/>
      <c r="X138" s="118"/>
      <c r="Y138" s="118"/>
      <c r="Z138" s="118"/>
      <c r="AA138" s="120"/>
      <c r="AB138" s="120"/>
      <c r="AC138" s="120"/>
      <c r="AD138" s="120"/>
      <c r="AE138" s="120"/>
      <c r="AF138" s="120"/>
    </row>
    <row r="139" spans="3:32" ht="18" customHeight="1" x14ac:dyDescent="0.25">
      <c r="C139" s="111" t="s">
        <v>289</v>
      </c>
      <c r="D139" s="111"/>
      <c r="E139" s="110">
        <v>754</v>
      </c>
      <c r="F139" s="110"/>
      <c r="G139" s="112" t="s">
        <v>290</v>
      </c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0" t="s">
        <v>291</v>
      </c>
      <c r="T139" s="110"/>
      <c r="U139" s="118"/>
      <c r="V139" s="118"/>
      <c r="W139" s="118"/>
      <c r="X139" s="118"/>
      <c r="Y139" s="118"/>
      <c r="Z139" s="118"/>
      <c r="AA139" s="120"/>
      <c r="AB139" s="120"/>
      <c r="AC139" s="120"/>
      <c r="AD139" s="120"/>
      <c r="AE139" s="120"/>
      <c r="AF139" s="120"/>
    </row>
    <row r="140" spans="3:32" ht="30" customHeight="1" x14ac:dyDescent="0.25">
      <c r="C140" s="111"/>
      <c r="D140" s="111"/>
      <c r="E140" s="110"/>
      <c r="F140" s="110"/>
      <c r="G140" s="112" t="s">
        <v>292</v>
      </c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0" t="s">
        <v>293</v>
      </c>
      <c r="T140" s="110"/>
      <c r="U140" s="115">
        <f>U141+U142+U143</f>
        <v>0</v>
      </c>
      <c r="V140" s="115"/>
      <c r="W140" s="115"/>
      <c r="X140" s="115"/>
      <c r="Y140" s="115"/>
      <c r="Z140" s="115"/>
      <c r="AA140" s="117">
        <f>AA141+AA142+AA143</f>
        <v>0</v>
      </c>
      <c r="AB140" s="117"/>
      <c r="AC140" s="117"/>
      <c r="AD140" s="117"/>
      <c r="AE140" s="117"/>
      <c r="AF140" s="117"/>
    </row>
    <row r="141" spans="3:32" ht="18" customHeight="1" x14ac:dyDescent="0.25">
      <c r="C141" s="111" t="s">
        <v>294</v>
      </c>
      <c r="D141" s="111"/>
      <c r="E141" s="110">
        <v>761</v>
      </c>
      <c r="F141" s="110"/>
      <c r="G141" s="112" t="s">
        <v>295</v>
      </c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0" t="s">
        <v>296</v>
      </c>
      <c r="T141" s="110"/>
      <c r="U141" s="118"/>
      <c r="V141" s="118"/>
      <c r="W141" s="118"/>
      <c r="X141" s="118"/>
      <c r="Y141" s="118"/>
      <c r="Z141" s="118"/>
      <c r="AA141" s="120"/>
      <c r="AB141" s="120"/>
      <c r="AC141" s="120"/>
      <c r="AD141" s="120"/>
      <c r="AE141" s="120"/>
      <c r="AF141" s="120"/>
    </row>
    <row r="142" spans="3:32" ht="18" customHeight="1" x14ac:dyDescent="0.25">
      <c r="C142" s="111" t="s">
        <v>297</v>
      </c>
      <c r="D142" s="111"/>
      <c r="E142" s="110">
        <v>762</v>
      </c>
      <c r="F142" s="110"/>
      <c r="G142" s="112" t="s">
        <v>298</v>
      </c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0" t="s">
        <v>299</v>
      </c>
      <c r="T142" s="110"/>
      <c r="U142" s="118"/>
      <c r="V142" s="118"/>
      <c r="W142" s="118"/>
      <c r="X142" s="118"/>
      <c r="Y142" s="118"/>
      <c r="Z142" s="118"/>
      <c r="AA142" s="120"/>
      <c r="AB142" s="120"/>
      <c r="AC142" s="120"/>
      <c r="AD142" s="120"/>
      <c r="AE142" s="120"/>
      <c r="AF142" s="120"/>
    </row>
    <row r="143" spans="3:32" ht="18" customHeight="1" x14ac:dyDescent="0.25">
      <c r="C143" s="111" t="s">
        <v>300</v>
      </c>
      <c r="D143" s="111"/>
      <c r="E143" s="110">
        <v>769</v>
      </c>
      <c r="F143" s="110"/>
      <c r="G143" s="112" t="s">
        <v>301</v>
      </c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0">
        <v>100</v>
      </c>
      <c r="T143" s="110"/>
      <c r="U143" s="118"/>
      <c r="V143" s="118"/>
      <c r="W143" s="118"/>
      <c r="X143" s="118"/>
      <c r="Y143" s="118"/>
      <c r="Z143" s="118"/>
      <c r="AA143" s="120"/>
      <c r="AB143" s="120"/>
      <c r="AC143" s="120"/>
      <c r="AD143" s="120"/>
      <c r="AE143" s="120"/>
      <c r="AF143" s="120"/>
    </row>
    <row r="144" spans="3:32" ht="30.75" customHeight="1" x14ac:dyDescent="0.25">
      <c r="C144" s="109" t="s">
        <v>302</v>
      </c>
      <c r="D144" s="109"/>
      <c r="E144" s="110">
        <v>771</v>
      </c>
      <c r="F144" s="110"/>
      <c r="G144" s="112" t="s">
        <v>303</v>
      </c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0">
        <v>101</v>
      </c>
      <c r="T144" s="110"/>
      <c r="U144" s="118"/>
      <c r="V144" s="118"/>
      <c r="W144" s="118"/>
      <c r="X144" s="118"/>
      <c r="Y144" s="118"/>
      <c r="Z144" s="118"/>
      <c r="AA144" s="120"/>
      <c r="AB144" s="120"/>
      <c r="AC144" s="120"/>
      <c r="AD144" s="120"/>
      <c r="AE144" s="120"/>
      <c r="AF144" s="120"/>
    </row>
    <row r="145" spans="1:32" ht="30" customHeight="1" x14ac:dyDescent="0.25">
      <c r="C145" s="111" t="s">
        <v>304</v>
      </c>
      <c r="D145" s="111"/>
      <c r="E145" s="110">
        <v>781</v>
      </c>
      <c r="F145" s="110"/>
      <c r="G145" s="112" t="s">
        <v>305</v>
      </c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0">
        <v>102</v>
      </c>
      <c r="T145" s="110"/>
      <c r="U145" s="118"/>
      <c r="V145" s="118"/>
      <c r="W145" s="118"/>
      <c r="X145" s="118"/>
      <c r="Y145" s="118"/>
      <c r="Z145" s="118"/>
      <c r="AA145" s="120"/>
      <c r="AB145" s="120"/>
      <c r="AC145" s="120"/>
      <c r="AD145" s="120"/>
      <c r="AE145" s="120"/>
      <c r="AF145" s="120"/>
    </row>
    <row r="146" spans="1:32" ht="33" customHeight="1" x14ac:dyDescent="0.25">
      <c r="C146" s="111"/>
      <c r="D146" s="111"/>
      <c r="E146" s="110"/>
      <c r="F146" s="110"/>
      <c r="G146" s="112" t="s">
        <v>306</v>
      </c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0">
        <v>103</v>
      </c>
      <c r="T146" s="110"/>
      <c r="U146" s="115">
        <f>U105+U114+U120+U131+U136+U140+U144+U145</f>
        <v>37403055</v>
      </c>
      <c r="V146" s="115"/>
      <c r="W146" s="115"/>
      <c r="X146" s="115"/>
      <c r="Y146" s="115"/>
      <c r="Z146" s="115"/>
      <c r="AA146" s="117">
        <f>AA105+AA114+AA120+AA131+AA136+AA140+AA144+AA145</f>
        <v>41753692</v>
      </c>
      <c r="AB146" s="117"/>
      <c r="AC146" s="117"/>
      <c r="AD146" s="117"/>
      <c r="AE146" s="117"/>
      <c r="AF146" s="117"/>
    </row>
    <row r="147" spans="1:32" ht="33" customHeight="1" x14ac:dyDescent="0.25">
      <c r="C147" s="111" t="s">
        <v>307</v>
      </c>
      <c r="D147" s="111"/>
      <c r="E147" s="110">
        <v>890</v>
      </c>
      <c r="F147" s="110"/>
      <c r="G147" s="112" t="s">
        <v>308</v>
      </c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0">
        <v>104</v>
      </c>
      <c r="T147" s="110"/>
      <c r="U147" s="118"/>
      <c r="V147" s="118"/>
      <c r="W147" s="118"/>
      <c r="X147" s="118"/>
      <c r="Y147" s="118"/>
      <c r="Z147" s="118"/>
      <c r="AA147" s="120"/>
      <c r="AB147" s="120"/>
      <c r="AC147" s="120"/>
      <c r="AD147" s="120"/>
      <c r="AE147" s="120"/>
      <c r="AF147" s="120"/>
    </row>
    <row r="148" spans="1:32" ht="34.5" customHeight="1" x14ac:dyDescent="0.25">
      <c r="C148" s="111"/>
      <c r="D148" s="111"/>
      <c r="E148" s="110"/>
      <c r="F148" s="110"/>
      <c r="G148" s="112" t="s">
        <v>309</v>
      </c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0">
        <v>105</v>
      </c>
      <c r="T148" s="110"/>
      <c r="U148" s="115">
        <f>U146+U147</f>
        <v>37403055</v>
      </c>
      <c r="V148" s="115"/>
      <c r="W148" s="115"/>
      <c r="X148" s="115"/>
      <c r="Y148" s="115"/>
      <c r="Z148" s="115"/>
      <c r="AA148" s="117">
        <f>AA146+AA147</f>
        <v>41753692</v>
      </c>
      <c r="AB148" s="117"/>
      <c r="AC148" s="117"/>
      <c r="AD148" s="117"/>
      <c r="AE148" s="117"/>
      <c r="AF148" s="117"/>
    </row>
    <row r="149" spans="1:32" ht="57" customHeight="1" x14ac:dyDescent="0.25">
      <c r="C149" s="123" t="s">
        <v>310</v>
      </c>
      <c r="D149" s="123"/>
      <c r="E149" s="124"/>
      <c r="F149" s="124"/>
      <c r="G149" s="125" t="s">
        <v>311</v>
      </c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4">
        <v>106</v>
      </c>
      <c r="T149" s="124"/>
      <c r="U149" s="126">
        <v>53</v>
      </c>
      <c r="V149" s="126"/>
      <c r="W149" s="126"/>
      <c r="X149" s="126"/>
      <c r="Y149" s="126"/>
      <c r="Z149" s="126"/>
      <c r="AA149" s="127">
        <v>51</v>
      </c>
      <c r="AB149" s="127"/>
      <c r="AC149" s="127"/>
      <c r="AD149" s="127"/>
      <c r="AE149" s="127"/>
      <c r="AF149" s="127"/>
    </row>
    <row r="151" spans="1:32" ht="16.5" x14ac:dyDescent="0.25">
      <c r="C151" s="33"/>
    </row>
    <row r="152" spans="1:32" ht="15.75" x14ac:dyDescent="0.25">
      <c r="C152" s="145" t="s">
        <v>312</v>
      </c>
      <c r="D152" s="145"/>
      <c r="E152" s="95" t="s">
        <v>313</v>
      </c>
      <c r="F152" s="95"/>
      <c r="G152" s="95"/>
      <c r="H152" s="95"/>
      <c r="K152" s="144" t="s">
        <v>314</v>
      </c>
      <c r="L152" s="144"/>
      <c r="M152" s="144"/>
      <c r="N152" s="144"/>
      <c r="O152" s="144"/>
      <c r="P152" s="144"/>
      <c r="Q152" s="144"/>
      <c r="AA152" s="146" t="s">
        <v>315</v>
      </c>
      <c r="AB152" s="146"/>
      <c r="AC152" s="146"/>
      <c r="AD152" s="146"/>
      <c r="AE152" s="146"/>
      <c r="AF152" s="146"/>
    </row>
    <row r="153" spans="1:32" ht="3.75" customHeight="1" x14ac:dyDescent="0.25">
      <c r="C153" s="34"/>
      <c r="E153" s="95" t="s">
        <v>316</v>
      </c>
      <c r="F153" s="95"/>
      <c r="G153" s="95"/>
      <c r="H153" s="95"/>
      <c r="K153" s="35"/>
      <c r="L153" s="36"/>
      <c r="M153" s="36"/>
      <c r="N153" s="36"/>
      <c r="O153" s="36"/>
      <c r="P153" s="36"/>
      <c r="Q153" s="36"/>
      <c r="Z153" s="37"/>
    </row>
    <row r="154" spans="1:32" ht="15" customHeight="1" x14ac:dyDescent="0.25">
      <c r="A154" s="144" t="s">
        <v>317</v>
      </c>
      <c r="B154" s="144"/>
      <c r="C154" s="144"/>
      <c r="D154" s="144"/>
      <c r="E154" s="147" t="s">
        <v>341</v>
      </c>
      <c r="F154" s="147"/>
      <c r="G154" s="147"/>
      <c r="H154" s="147"/>
      <c r="K154" s="144" t="s">
        <v>327</v>
      </c>
      <c r="L154" s="144"/>
      <c r="M154" s="144"/>
      <c r="N154" s="144"/>
      <c r="O154" s="144"/>
      <c r="P154" s="144"/>
      <c r="Q154" s="144"/>
      <c r="T154" s="97" t="s">
        <v>319</v>
      </c>
      <c r="U154" s="97"/>
    </row>
    <row r="155" spans="1:32" ht="3.75" customHeight="1" x14ac:dyDescent="0.25">
      <c r="C155" s="34"/>
      <c r="E155" s="95" t="s">
        <v>316</v>
      </c>
      <c r="F155" s="95"/>
      <c r="G155" s="95"/>
      <c r="H155" s="95"/>
      <c r="K155" s="35"/>
      <c r="L155" s="36"/>
      <c r="M155" s="36"/>
      <c r="N155" s="36"/>
      <c r="O155" s="36"/>
      <c r="P155" s="36"/>
      <c r="Q155" s="36"/>
    </row>
    <row r="156" spans="1:32" ht="7.5" customHeight="1" x14ac:dyDescent="0.25">
      <c r="C156" s="38"/>
      <c r="K156" s="36"/>
      <c r="L156" s="36"/>
      <c r="M156" s="36"/>
      <c r="N156" s="36"/>
      <c r="O156" s="36"/>
      <c r="P156" s="36"/>
      <c r="Q156" s="36"/>
    </row>
    <row r="157" spans="1:32" ht="16.5" x14ac:dyDescent="0.25">
      <c r="C157" s="38"/>
      <c r="K157" s="101" t="s">
        <v>320</v>
      </c>
      <c r="L157" s="101"/>
      <c r="M157" s="101"/>
      <c r="N157" s="101"/>
      <c r="O157" s="101"/>
      <c r="P157" s="101"/>
      <c r="Q157" s="101"/>
      <c r="Y157" s="95" t="s">
        <v>321</v>
      </c>
      <c r="Z157" s="95"/>
      <c r="AA157" s="95"/>
      <c r="AB157" s="95"/>
      <c r="AC157" s="95"/>
      <c r="AD157" s="95"/>
      <c r="AE157" s="95"/>
      <c r="AF157" s="95"/>
    </row>
  </sheetData>
  <mergeCells count="739">
    <mergeCell ref="E155:H155"/>
    <mergeCell ref="K157:Q157"/>
    <mergeCell ref="Y157:AF157"/>
    <mergeCell ref="A154:D154"/>
    <mergeCell ref="C152:D152"/>
    <mergeCell ref="E152:H152"/>
    <mergeCell ref="K152:Q152"/>
    <mergeCell ref="AA152:AF152"/>
    <mergeCell ref="E153:H153"/>
    <mergeCell ref="E154:H154"/>
    <mergeCell ref="K154:Q154"/>
    <mergeCell ref="T154:U154"/>
    <mergeCell ref="C148:D148"/>
    <mergeCell ref="E148:F148"/>
    <mergeCell ref="G148:R148"/>
    <mergeCell ref="S148:T148"/>
    <mergeCell ref="U148:Z148"/>
    <mergeCell ref="AA148:AF148"/>
    <mergeCell ref="C149:D149"/>
    <mergeCell ref="E149:F149"/>
    <mergeCell ref="G149:R149"/>
    <mergeCell ref="S149:T149"/>
    <mergeCell ref="U149:Z149"/>
    <mergeCell ref="AA149:AF149"/>
    <mergeCell ref="C146:D146"/>
    <mergeCell ref="E146:F146"/>
    <mergeCell ref="G146:R146"/>
    <mergeCell ref="S146:T146"/>
    <mergeCell ref="U146:Z146"/>
    <mergeCell ref="AA146:AF146"/>
    <mergeCell ref="C147:D147"/>
    <mergeCell ref="E147:F147"/>
    <mergeCell ref="G147:R147"/>
    <mergeCell ref="S147:T147"/>
    <mergeCell ref="U147:Z147"/>
    <mergeCell ref="AA147:AF147"/>
    <mergeCell ref="C144:D144"/>
    <mergeCell ref="E144:F144"/>
    <mergeCell ref="G144:R144"/>
    <mergeCell ref="S144:T144"/>
    <mergeCell ref="U144:Z144"/>
    <mergeCell ref="AA144:AF144"/>
    <mergeCell ref="C145:D145"/>
    <mergeCell ref="E145:F145"/>
    <mergeCell ref="G145:R145"/>
    <mergeCell ref="S145:T145"/>
    <mergeCell ref="U145:Z145"/>
    <mergeCell ref="AA145:AF145"/>
    <mergeCell ref="C142:D142"/>
    <mergeCell ref="E142:F142"/>
    <mergeCell ref="G142:R142"/>
    <mergeCell ref="S142:T142"/>
    <mergeCell ref="U142:Z142"/>
    <mergeCell ref="AA142:AF142"/>
    <mergeCell ref="C143:D143"/>
    <mergeCell ref="E143:F143"/>
    <mergeCell ref="G143:R143"/>
    <mergeCell ref="S143:T143"/>
    <mergeCell ref="U143:Z143"/>
    <mergeCell ref="AA143:AF143"/>
    <mergeCell ref="C140:D140"/>
    <mergeCell ref="E140:F140"/>
    <mergeCell ref="G140:R140"/>
    <mergeCell ref="S140:T140"/>
    <mergeCell ref="U140:Z140"/>
    <mergeCell ref="AA140:AF140"/>
    <mergeCell ref="C141:D141"/>
    <mergeCell ref="E141:F141"/>
    <mergeCell ref="G141:R141"/>
    <mergeCell ref="S141:T141"/>
    <mergeCell ref="U141:Z141"/>
    <mergeCell ref="AA141:AF141"/>
    <mergeCell ref="C138:D138"/>
    <mergeCell ref="E138:F138"/>
    <mergeCell ref="G138:R138"/>
    <mergeCell ref="S138:T138"/>
    <mergeCell ref="U138:Z138"/>
    <mergeCell ref="AA138:AF138"/>
    <mergeCell ref="C139:D139"/>
    <mergeCell ref="E139:F139"/>
    <mergeCell ref="G139:R139"/>
    <mergeCell ref="S139:T139"/>
    <mergeCell ref="U139:Z139"/>
    <mergeCell ref="AA139:AF139"/>
    <mergeCell ref="C136:D136"/>
    <mergeCell ref="E136:F136"/>
    <mergeCell ref="G136:R136"/>
    <mergeCell ref="S136:T136"/>
    <mergeCell ref="U136:Z136"/>
    <mergeCell ref="AA136:AF136"/>
    <mergeCell ref="C137:D137"/>
    <mergeCell ref="E137:F137"/>
    <mergeCell ref="G137:R137"/>
    <mergeCell ref="S137:T137"/>
    <mergeCell ref="U137:Z137"/>
    <mergeCell ref="AA137:AF137"/>
    <mergeCell ref="C134:D134"/>
    <mergeCell ref="E134:F134"/>
    <mergeCell ref="G134:R134"/>
    <mergeCell ref="S134:T134"/>
    <mergeCell ref="U134:Z134"/>
    <mergeCell ref="AA134:AF134"/>
    <mergeCell ref="C135:D135"/>
    <mergeCell ref="E135:F135"/>
    <mergeCell ref="G135:R135"/>
    <mergeCell ref="S135:T135"/>
    <mergeCell ref="U135:Z135"/>
    <mergeCell ref="AA135:AF135"/>
    <mergeCell ref="C132:D132"/>
    <mergeCell ref="E132:F132"/>
    <mergeCell ref="G132:R132"/>
    <mergeCell ref="S132:T132"/>
    <mergeCell ref="U132:Z132"/>
    <mergeCell ref="AA132:AF132"/>
    <mergeCell ref="C133:D133"/>
    <mergeCell ref="E133:F133"/>
    <mergeCell ref="G133:R133"/>
    <mergeCell ref="S133:T133"/>
    <mergeCell ref="U133:Z133"/>
    <mergeCell ref="AA133:AF133"/>
    <mergeCell ref="C130:D130"/>
    <mergeCell ref="E130:F130"/>
    <mergeCell ref="G130:R130"/>
    <mergeCell ref="S130:T130"/>
    <mergeCell ref="U130:Z130"/>
    <mergeCell ref="AA130:AF130"/>
    <mergeCell ref="C131:D131"/>
    <mergeCell ref="E131:F131"/>
    <mergeCell ref="G131:R131"/>
    <mergeCell ref="S131:T131"/>
    <mergeCell ref="U131:Z131"/>
    <mergeCell ref="AA131:AF131"/>
    <mergeCell ref="C128:D128"/>
    <mergeCell ref="E128:F128"/>
    <mergeCell ref="G128:R128"/>
    <mergeCell ref="S128:T128"/>
    <mergeCell ref="U128:Z128"/>
    <mergeCell ref="AA128:AF128"/>
    <mergeCell ref="C129:D129"/>
    <mergeCell ref="E129:F129"/>
    <mergeCell ref="G129:R129"/>
    <mergeCell ref="S129:T129"/>
    <mergeCell ref="U129:Z129"/>
    <mergeCell ref="AA129:AF129"/>
    <mergeCell ref="C122:D122"/>
    <mergeCell ref="E122:F122"/>
    <mergeCell ref="G122:R122"/>
    <mergeCell ref="S122:T122"/>
    <mergeCell ref="U122:Z122"/>
    <mergeCell ref="AA122:AF122"/>
    <mergeCell ref="AB124:AF124"/>
    <mergeCell ref="C126:D127"/>
    <mergeCell ref="E126:F127"/>
    <mergeCell ref="G126:R127"/>
    <mergeCell ref="S126:T127"/>
    <mergeCell ref="U126:AF126"/>
    <mergeCell ref="U127:Z127"/>
    <mergeCell ref="AA127:AF127"/>
    <mergeCell ref="C120:D120"/>
    <mergeCell ref="E120:F120"/>
    <mergeCell ref="G120:R120"/>
    <mergeCell ref="S120:T120"/>
    <mergeCell ref="U120:Z120"/>
    <mergeCell ref="AA120:AF120"/>
    <mergeCell ref="C121:D121"/>
    <mergeCell ref="E121:F121"/>
    <mergeCell ref="G121:R121"/>
    <mergeCell ref="S121:T121"/>
    <mergeCell ref="U121:Z121"/>
    <mergeCell ref="AA121:AF121"/>
    <mergeCell ref="C118:D118"/>
    <mergeCell ref="E118:F118"/>
    <mergeCell ref="G118:R118"/>
    <mergeCell ref="S118:T118"/>
    <mergeCell ref="U118:Z118"/>
    <mergeCell ref="AA118:AF118"/>
    <mergeCell ref="C119:D119"/>
    <mergeCell ref="E119:F119"/>
    <mergeCell ref="G119:R119"/>
    <mergeCell ref="S119:T119"/>
    <mergeCell ref="U119:Z119"/>
    <mergeCell ref="AA119:AF119"/>
    <mergeCell ref="C116:D116"/>
    <mergeCell ref="E116:F116"/>
    <mergeCell ref="G116:R116"/>
    <mergeCell ref="S116:T116"/>
    <mergeCell ref="U116:Z116"/>
    <mergeCell ref="AA116:AF116"/>
    <mergeCell ref="C117:D117"/>
    <mergeCell ref="E117:F117"/>
    <mergeCell ref="G117:R117"/>
    <mergeCell ref="S117:T117"/>
    <mergeCell ref="U117:Z117"/>
    <mergeCell ref="AA117:AF117"/>
    <mergeCell ref="C114:D114"/>
    <mergeCell ref="E114:F114"/>
    <mergeCell ref="G114:R114"/>
    <mergeCell ref="S114:T114"/>
    <mergeCell ref="U114:Z114"/>
    <mergeCell ref="AA114:AF114"/>
    <mergeCell ref="C115:D115"/>
    <mergeCell ref="E115:F115"/>
    <mergeCell ref="G115:R115"/>
    <mergeCell ref="S115:T115"/>
    <mergeCell ref="U115:Z115"/>
    <mergeCell ref="AA115:AF115"/>
    <mergeCell ref="C112:D112"/>
    <mergeCell ref="E112:F112"/>
    <mergeCell ref="G112:R112"/>
    <mergeCell ref="S112:T112"/>
    <mergeCell ref="U112:Z112"/>
    <mergeCell ref="AA112:AF112"/>
    <mergeCell ref="C113:D113"/>
    <mergeCell ref="E113:F113"/>
    <mergeCell ref="G113:R113"/>
    <mergeCell ref="S113:T113"/>
    <mergeCell ref="U113:Z113"/>
    <mergeCell ref="AA113:AF113"/>
    <mergeCell ref="C110:D110"/>
    <mergeCell ref="E110:F110"/>
    <mergeCell ref="G110:R110"/>
    <mergeCell ref="S110:T110"/>
    <mergeCell ref="U110:Z110"/>
    <mergeCell ref="AA110:AF110"/>
    <mergeCell ref="C111:D111"/>
    <mergeCell ref="E111:F111"/>
    <mergeCell ref="G111:R111"/>
    <mergeCell ref="S111:T111"/>
    <mergeCell ref="U111:Z111"/>
    <mergeCell ref="AA111:AF111"/>
    <mergeCell ref="C108:D108"/>
    <mergeCell ref="E108:F108"/>
    <mergeCell ref="G108:R108"/>
    <mergeCell ref="S108:T108"/>
    <mergeCell ref="U108:Z108"/>
    <mergeCell ref="AA108:AF108"/>
    <mergeCell ref="C109:D109"/>
    <mergeCell ref="E109:F109"/>
    <mergeCell ref="G109:R109"/>
    <mergeCell ref="S109:T109"/>
    <mergeCell ref="U109:Z109"/>
    <mergeCell ref="AA109:AF109"/>
    <mergeCell ref="C106:D106"/>
    <mergeCell ref="E106:F106"/>
    <mergeCell ref="G106:R106"/>
    <mergeCell ref="S106:T106"/>
    <mergeCell ref="U106:Z106"/>
    <mergeCell ref="AA106:AF106"/>
    <mergeCell ref="C107:D107"/>
    <mergeCell ref="E107:F107"/>
    <mergeCell ref="G107:R107"/>
    <mergeCell ref="S107:T107"/>
    <mergeCell ref="U107:Z107"/>
    <mergeCell ref="AA107:AF107"/>
    <mergeCell ref="C104:D104"/>
    <mergeCell ref="E104:F104"/>
    <mergeCell ref="G104:R104"/>
    <mergeCell ref="S104:T104"/>
    <mergeCell ref="U104:Z104"/>
    <mergeCell ref="AA104:AF104"/>
    <mergeCell ref="C105:D105"/>
    <mergeCell ref="E105:F105"/>
    <mergeCell ref="G105:R105"/>
    <mergeCell ref="S105:T105"/>
    <mergeCell ref="U105:Z105"/>
    <mergeCell ref="AA105:AF105"/>
    <mergeCell ref="C102:D102"/>
    <mergeCell ref="E102:F102"/>
    <mergeCell ref="G102:R102"/>
    <mergeCell ref="S102:T102"/>
    <mergeCell ref="U102:Z102"/>
    <mergeCell ref="AA102:AF102"/>
    <mergeCell ref="C103:D103"/>
    <mergeCell ref="E103:F103"/>
    <mergeCell ref="G103:R103"/>
    <mergeCell ref="S103:T103"/>
    <mergeCell ref="U103:Z103"/>
    <mergeCell ref="AA103:AF103"/>
    <mergeCell ref="C100:D100"/>
    <mergeCell ref="E100:F100"/>
    <mergeCell ref="G100:R100"/>
    <mergeCell ref="S100:T100"/>
    <mergeCell ref="U100:Z100"/>
    <mergeCell ref="AA100:AF100"/>
    <mergeCell ref="C101:D101"/>
    <mergeCell ref="E101:F101"/>
    <mergeCell ref="G101:R101"/>
    <mergeCell ref="S101:T101"/>
    <mergeCell ref="U101:Z101"/>
    <mergeCell ref="AA101:AF101"/>
    <mergeCell ref="C98:D98"/>
    <mergeCell ref="E98:F98"/>
    <mergeCell ref="G98:R98"/>
    <mergeCell ref="S98:T98"/>
    <mergeCell ref="U98:Z98"/>
    <mergeCell ref="AA98:AF98"/>
    <mergeCell ref="C99:D99"/>
    <mergeCell ref="E99:F99"/>
    <mergeCell ref="G99:R99"/>
    <mergeCell ref="S99:T99"/>
    <mergeCell ref="U99:Z99"/>
    <mergeCell ref="AA99:AF99"/>
    <mergeCell ref="C96:D96"/>
    <mergeCell ref="E96:F96"/>
    <mergeCell ref="G96:R96"/>
    <mergeCell ref="S96:T96"/>
    <mergeCell ref="U96:Z96"/>
    <mergeCell ref="AA96:AF96"/>
    <mergeCell ref="C97:D97"/>
    <mergeCell ref="E97:F97"/>
    <mergeCell ref="G97:R97"/>
    <mergeCell ref="S97:T97"/>
    <mergeCell ref="U97:Z97"/>
    <mergeCell ref="AA97:AF97"/>
    <mergeCell ref="C93:D94"/>
    <mergeCell ref="E93:F94"/>
    <mergeCell ref="G93:R94"/>
    <mergeCell ref="S93:T94"/>
    <mergeCell ref="U93:AF93"/>
    <mergeCell ref="U94:Z94"/>
    <mergeCell ref="AA94:AF94"/>
    <mergeCell ref="C95:D95"/>
    <mergeCell ref="E95:F95"/>
    <mergeCell ref="G95:R95"/>
    <mergeCell ref="S95:T95"/>
    <mergeCell ref="U95:Z95"/>
    <mergeCell ref="AA95:AF95"/>
    <mergeCell ref="C89:D89"/>
    <mergeCell ref="E89:F89"/>
    <mergeCell ref="G89:R89"/>
    <mergeCell ref="S89:T89"/>
    <mergeCell ref="U89:Z89"/>
    <mergeCell ref="AA89:AF89"/>
    <mergeCell ref="AB91:AF91"/>
    <mergeCell ref="C92:D92"/>
    <mergeCell ref="E92:F92"/>
    <mergeCell ref="G92:R92"/>
    <mergeCell ref="S92:T92"/>
    <mergeCell ref="U92:Z92"/>
    <mergeCell ref="AA92:AF92"/>
    <mergeCell ref="C87:D87"/>
    <mergeCell ref="E87:F87"/>
    <mergeCell ref="G87:R87"/>
    <mergeCell ref="S87:T87"/>
    <mergeCell ref="U87:Z87"/>
    <mergeCell ref="AA87:AF87"/>
    <mergeCell ref="C88:D88"/>
    <mergeCell ref="E88:F88"/>
    <mergeCell ref="G88:R88"/>
    <mergeCell ref="S88:T88"/>
    <mergeCell ref="U88:Z88"/>
    <mergeCell ref="AA88:AF88"/>
    <mergeCell ref="C85:D85"/>
    <mergeCell ref="E85:F85"/>
    <mergeCell ref="G85:R85"/>
    <mergeCell ref="S85:T85"/>
    <mergeCell ref="U85:Z85"/>
    <mergeCell ref="AA85:AF85"/>
    <mergeCell ref="C86:D86"/>
    <mergeCell ref="E86:F86"/>
    <mergeCell ref="G86:R86"/>
    <mergeCell ref="S86:T86"/>
    <mergeCell ref="U86:Z86"/>
    <mergeCell ref="AA86:AF86"/>
    <mergeCell ref="C83:D83"/>
    <mergeCell ref="E83:F83"/>
    <mergeCell ref="G83:R83"/>
    <mergeCell ref="S83:T83"/>
    <mergeCell ref="U83:Z83"/>
    <mergeCell ref="AA83:AF83"/>
    <mergeCell ref="C84:D84"/>
    <mergeCell ref="E84:F84"/>
    <mergeCell ref="G84:R84"/>
    <mergeCell ref="S84:T84"/>
    <mergeCell ref="U84:Z84"/>
    <mergeCell ref="AA84:AF84"/>
    <mergeCell ref="C81:D81"/>
    <mergeCell ref="E81:F81"/>
    <mergeCell ref="G81:R81"/>
    <mergeCell ref="S81:T81"/>
    <mergeCell ref="U81:Z81"/>
    <mergeCell ref="AA81:AF81"/>
    <mergeCell ref="C82:D82"/>
    <mergeCell ref="E82:F82"/>
    <mergeCell ref="G82:R82"/>
    <mergeCell ref="S82:T82"/>
    <mergeCell ref="U82:Z82"/>
    <mergeCell ref="AA82:AF82"/>
    <mergeCell ref="C79:D79"/>
    <mergeCell ref="E79:F79"/>
    <mergeCell ref="G79:R79"/>
    <mergeCell ref="S79:T79"/>
    <mergeCell ref="U79:Z79"/>
    <mergeCell ref="AA79:AF79"/>
    <mergeCell ref="C80:D80"/>
    <mergeCell ref="E80:F80"/>
    <mergeCell ref="G80:R80"/>
    <mergeCell ref="S80:T80"/>
    <mergeCell ref="U80:Z80"/>
    <mergeCell ref="AA80:AF80"/>
    <mergeCell ref="C77:D77"/>
    <mergeCell ref="E77:F77"/>
    <mergeCell ref="G77:R77"/>
    <mergeCell ref="S77:T77"/>
    <mergeCell ref="U77:Z77"/>
    <mergeCell ref="AA77:AF77"/>
    <mergeCell ref="C78:D78"/>
    <mergeCell ref="E78:F78"/>
    <mergeCell ref="G78:R78"/>
    <mergeCell ref="S78:T78"/>
    <mergeCell ref="U78:Z78"/>
    <mergeCell ref="AA78:AF78"/>
    <mergeCell ref="C75:D75"/>
    <mergeCell ref="E75:F75"/>
    <mergeCell ref="G75:R75"/>
    <mergeCell ref="S75:T75"/>
    <mergeCell ref="U75:Z75"/>
    <mergeCell ref="AA75:AF75"/>
    <mergeCell ref="C76:D76"/>
    <mergeCell ref="E76:F76"/>
    <mergeCell ref="G76:R76"/>
    <mergeCell ref="S76:T76"/>
    <mergeCell ref="U76:Z76"/>
    <mergeCell ref="AA76:AF76"/>
    <mergeCell ref="C73:D73"/>
    <mergeCell ref="E73:F73"/>
    <mergeCell ref="G73:R73"/>
    <mergeCell ref="S73:T73"/>
    <mergeCell ref="U73:Z73"/>
    <mergeCell ref="AA73:AF73"/>
    <mergeCell ref="C74:D74"/>
    <mergeCell ref="E74:F74"/>
    <mergeCell ref="G74:R74"/>
    <mergeCell ref="S74:T74"/>
    <mergeCell ref="U74:Z74"/>
    <mergeCell ref="AA74:AF74"/>
    <mergeCell ref="C71:D71"/>
    <mergeCell ref="E71:F71"/>
    <mergeCell ref="G71:R71"/>
    <mergeCell ref="S71:T71"/>
    <mergeCell ref="U71:Z71"/>
    <mergeCell ref="AA71:AF71"/>
    <mergeCell ref="C72:D72"/>
    <mergeCell ref="E72:F72"/>
    <mergeCell ref="G72:R72"/>
    <mergeCell ref="S72:T72"/>
    <mergeCell ref="U72:Z72"/>
    <mergeCell ref="AA72:AF72"/>
    <mergeCell ref="C69:D69"/>
    <mergeCell ref="E69:F69"/>
    <mergeCell ref="G69:R69"/>
    <mergeCell ref="S69:T69"/>
    <mergeCell ref="U69:Z69"/>
    <mergeCell ref="AA69:AF69"/>
    <mergeCell ref="C70:D70"/>
    <mergeCell ref="E70:F70"/>
    <mergeCell ref="G70:R70"/>
    <mergeCell ref="S70:T70"/>
    <mergeCell ref="U70:Z70"/>
    <mergeCell ref="AA70:AF70"/>
    <mergeCell ref="C67:D67"/>
    <mergeCell ref="E67:F67"/>
    <mergeCell ref="G67:R67"/>
    <mergeCell ref="S67:T67"/>
    <mergeCell ref="U67:Z67"/>
    <mergeCell ref="AA67:AF67"/>
    <mergeCell ref="C68:D68"/>
    <mergeCell ref="E68:F68"/>
    <mergeCell ref="G68:R68"/>
    <mergeCell ref="S68:T68"/>
    <mergeCell ref="U68:Z68"/>
    <mergeCell ref="AA68:AF68"/>
    <mergeCell ref="C65:D65"/>
    <mergeCell ref="E65:F65"/>
    <mergeCell ref="G65:R65"/>
    <mergeCell ref="S65:T65"/>
    <mergeCell ref="U65:Z65"/>
    <mergeCell ref="AA65:AF65"/>
    <mergeCell ref="C66:D66"/>
    <mergeCell ref="E66:F66"/>
    <mergeCell ref="G66:R66"/>
    <mergeCell ref="S66:T66"/>
    <mergeCell ref="U66:Z66"/>
    <mergeCell ref="AA66:AF66"/>
    <mergeCell ref="C63:D63"/>
    <mergeCell ref="E63:F63"/>
    <mergeCell ref="G63:R63"/>
    <mergeCell ref="S63:T63"/>
    <mergeCell ref="U63:Z63"/>
    <mergeCell ref="AA63:AF63"/>
    <mergeCell ref="C64:D64"/>
    <mergeCell ref="E64:F64"/>
    <mergeCell ref="G64:R64"/>
    <mergeCell ref="S64:T64"/>
    <mergeCell ref="U64:Z64"/>
    <mergeCell ref="AA64:AF64"/>
    <mergeCell ref="C61:D61"/>
    <mergeCell ref="E61:F61"/>
    <mergeCell ref="G61:R61"/>
    <mergeCell ref="S61:T61"/>
    <mergeCell ref="U61:Z61"/>
    <mergeCell ref="AA61:AF61"/>
    <mergeCell ref="C62:D62"/>
    <mergeCell ref="E62:F62"/>
    <mergeCell ref="G62:R62"/>
    <mergeCell ref="S62:T62"/>
    <mergeCell ref="U62:Z62"/>
    <mergeCell ref="AA62:AF62"/>
    <mergeCell ref="C59:D59"/>
    <mergeCell ref="E59:F59"/>
    <mergeCell ref="G59:R59"/>
    <mergeCell ref="S59:T59"/>
    <mergeCell ref="U59:Z59"/>
    <mergeCell ref="AA59:AF59"/>
    <mergeCell ref="C60:D60"/>
    <mergeCell ref="E60:F60"/>
    <mergeCell ref="G60:R60"/>
    <mergeCell ref="S60:T60"/>
    <mergeCell ref="U60:Z60"/>
    <mergeCell ref="AA60:AF60"/>
    <mergeCell ref="C57:D57"/>
    <mergeCell ref="E57:F57"/>
    <mergeCell ref="G57:R57"/>
    <mergeCell ref="S57:T57"/>
    <mergeCell ref="U57:Z57"/>
    <mergeCell ref="AA57:AF57"/>
    <mergeCell ref="C58:D58"/>
    <mergeCell ref="E58:F58"/>
    <mergeCell ref="G58:R58"/>
    <mergeCell ref="S58:T58"/>
    <mergeCell ref="U58:Z58"/>
    <mergeCell ref="AA58:AF58"/>
    <mergeCell ref="C55:D55"/>
    <mergeCell ref="E55:F55"/>
    <mergeCell ref="G55:R55"/>
    <mergeCell ref="S55:T55"/>
    <mergeCell ref="U55:Z55"/>
    <mergeCell ref="AA55:AF55"/>
    <mergeCell ref="C56:D56"/>
    <mergeCell ref="E56:F56"/>
    <mergeCell ref="G56:R56"/>
    <mergeCell ref="S56:T56"/>
    <mergeCell ref="U56:Z56"/>
    <mergeCell ref="AA56:AF56"/>
    <mergeCell ref="AB50:AF50"/>
    <mergeCell ref="C52:D53"/>
    <mergeCell ref="E52:F53"/>
    <mergeCell ref="G52:R53"/>
    <mergeCell ref="S52:T53"/>
    <mergeCell ref="U52:AF52"/>
    <mergeCell ref="U53:Z53"/>
    <mergeCell ref="AA53:AF53"/>
    <mergeCell ref="C54:D54"/>
    <mergeCell ref="E54:F54"/>
    <mergeCell ref="G54:R54"/>
    <mergeCell ref="S54:T54"/>
    <mergeCell ref="U54:Z54"/>
    <mergeCell ref="AA54:AF54"/>
    <mergeCell ref="C48:D48"/>
    <mergeCell ref="E48:F48"/>
    <mergeCell ref="G48:R48"/>
    <mergeCell ref="S48:T48"/>
    <mergeCell ref="U48:Z48"/>
    <mergeCell ref="AA48:AF48"/>
    <mergeCell ref="C49:D49"/>
    <mergeCell ref="E49:F49"/>
    <mergeCell ref="G49:R49"/>
    <mergeCell ref="S49:T49"/>
    <mergeCell ref="U49:Z49"/>
    <mergeCell ref="AA49:AF49"/>
    <mergeCell ref="C46:D46"/>
    <mergeCell ref="E46:F46"/>
    <mergeCell ref="G46:R46"/>
    <mergeCell ref="S46:T46"/>
    <mergeCell ref="U46:Z46"/>
    <mergeCell ref="AA46:AF46"/>
    <mergeCell ref="C47:D47"/>
    <mergeCell ref="E47:F47"/>
    <mergeCell ref="G47:R47"/>
    <mergeCell ref="S47:T47"/>
    <mergeCell ref="U47:Z47"/>
    <mergeCell ref="AA47:AF47"/>
    <mergeCell ref="C44:D44"/>
    <mergeCell ref="E44:F44"/>
    <mergeCell ref="G44:R44"/>
    <mergeCell ref="S44:T44"/>
    <mergeCell ref="U44:Z44"/>
    <mergeCell ref="AA44:AF44"/>
    <mergeCell ref="C45:D45"/>
    <mergeCell ref="E45:F45"/>
    <mergeCell ref="G45:R45"/>
    <mergeCell ref="S45:T45"/>
    <mergeCell ref="U45:Z45"/>
    <mergeCell ref="AA45:AF45"/>
    <mergeCell ref="C42:D42"/>
    <mergeCell ref="E42:F42"/>
    <mergeCell ref="G42:R42"/>
    <mergeCell ref="S42:T42"/>
    <mergeCell ref="U42:Z42"/>
    <mergeCell ref="AA42:AF42"/>
    <mergeCell ref="C43:D43"/>
    <mergeCell ref="E43:F43"/>
    <mergeCell ref="G43:R43"/>
    <mergeCell ref="S43:T43"/>
    <mergeCell ref="U43:Z43"/>
    <mergeCell ref="AA43:AF43"/>
    <mergeCell ref="C40:D40"/>
    <mergeCell ref="E40:F40"/>
    <mergeCell ref="G40:R40"/>
    <mergeCell ref="S40:T40"/>
    <mergeCell ref="U40:Z40"/>
    <mergeCell ref="AA40:AF40"/>
    <mergeCell ref="C41:D41"/>
    <mergeCell ref="E41:F41"/>
    <mergeCell ref="G41:R41"/>
    <mergeCell ref="S41:T41"/>
    <mergeCell ref="U41:Z41"/>
    <mergeCell ref="AA41:AF41"/>
    <mergeCell ref="C38:D38"/>
    <mergeCell ref="E38:F38"/>
    <mergeCell ref="G38:R38"/>
    <mergeCell ref="S38:T38"/>
    <mergeCell ref="U38:Z38"/>
    <mergeCell ref="AA38:AF38"/>
    <mergeCell ref="C39:D39"/>
    <mergeCell ref="E39:F39"/>
    <mergeCell ref="G39:R39"/>
    <mergeCell ref="S39:T39"/>
    <mergeCell ref="U39:Z39"/>
    <mergeCell ref="AA39:AF39"/>
    <mergeCell ref="C36:D36"/>
    <mergeCell ref="E36:F36"/>
    <mergeCell ref="G36:R36"/>
    <mergeCell ref="S36:T36"/>
    <mergeCell ref="U36:Z36"/>
    <mergeCell ref="AA36:AF36"/>
    <mergeCell ref="C37:D37"/>
    <mergeCell ref="E37:F37"/>
    <mergeCell ref="G37:R37"/>
    <mergeCell ref="S37:T37"/>
    <mergeCell ref="U37:Z37"/>
    <mergeCell ref="AA37:AF37"/>
    <mergeCell ref="C34:D34"/>
    <mergeCell ref="E34:F34"/>
    <mergeCell ref="G34:R34"/>
    <mergeCell ref="S34:T34"/>
    <mergeCell ref="U34:Z34"/>
    <mergeCell ref="AA34:AF34"/>
    <mergeCell ref="C35:D35"/>
    <mergeCell ref="E35:F35"/>
    <mergeCell ref="G35:R35"/>
    <mergeCell ref="S35:T35"/>
    <mergeCell ref="U35:Z35"/>
    <mergeCell ref="AA35:AF35"/>
    <mergeCell ref="C32:D32"/>
    <mergeCell ref="E32:F32"/>
    <mergeCell ref="G32:R32"/>
    <mergeCell ref="S32:T32"/>
    <mergeCell ref="U32:Z32"/>
    <mergeCell ref="AA32:AF32"/>
    <mergeCell ref="C33:D33"/>
    <mergeCell ref="E33:F33"/>
    <mergeCell ref="G33:R33"/>
    <mergeCell ref="S33:T33"/>
    <mergeCell ref="U33:Z33"/>
    <mergeCell ref="AA33:AF33"/>
    <mergeCell ref="C30:D30"/>
    <mergeCell ref="E30:F30"/>
    <mergeCell ref="G30:R30"/>
    <mergeCell ref="S30:T30"/>
    <mergeCell ref="U30:Z30"/>
    <mergeCell ref="AA30:AF30"/>
    <mergeCell ref="C31:D31"/>
    <mergeCell ref="E31:F31"/>
    <mergeCell ref="G31:R31"/>
    <mergeCell ref="S31:T31"/>
    <mergeCell ref="U31:Z31"/>
    <mergeCell ref="AA31:AF31"/>
    <mergeCell ref="C28:D28"/>
    <mergeCell ref="E28:F28"/>
    <mergeCell ref="G28:R28"/>
    <mergeCell ref="S28:T28"/>
    <mergeCell ref="U28:Z28"/>
    <mergeCell ref="AA28:AF28"/>
    <mergeCell ref="C29:D29"/>
    <mergeCell ref="E29:F29"/>
    <mergeCell ref="G29:R29"/>
    <mergeCell ref="S29:T29"/>
    <mergeCell ref="U29:Z29"/>
    <mergeCell ref="AA29:AF29"/>
    <mergeCell ref="C26:D26"/>
    <mergeCell ref="E26:F26"/>
    <mergeCell ref="G26:R26"/>
    <mergeCell ref="S26:T26"/>
    <mergeCell ref="U26:Z26"/>
    <mergeCell ref="AA26:AF26"/>
    <mergeCell ref="C27:D27"/>
    <mergeCell ref="E27:F27"/>
    <mergeCell ref="G27:R27"/>
    <mergeCell ref="S27:T27"/>
    <mergeCell ref="U27:Z27"/>
    <mergeCell ref="AA27:AF27"/>
    <mergeCell ref="E19:AD19"/>
    <mergeCell ref="E20:AD20"/>
    <mergeCell ref="M21:U21"/>
    <mergeCell ref="C24:D25"/>
    <mergeCell ref="E24:F25"/>
    <mergeCell ref="G24:R25"/>
    <mergeCell ref="S24:T25"/>
    <mergeCell ref="U24:AF24"/>
    <mergeCell ref="U25:Z25"/>
    <mergeCell ref="AA25:AF25"/>
    <mergeCell ref="C11:K11"/>
    <mergeCell ref="L11:AF11"/>
    <mergeCell ref="L12:AF12"/>
    <mergeCell ref="C13:K13"/>
    <mergeCell ref="L13:AF13"/>
    <mergeCell ref="L14:AF14"/>
    <mergeCell ref="C15:K15"/>
    <mergeCell ref="L15:AF15"/>
    <mergeCell ref="L16:AF16"/>
    <mergeCell ref="O7:P7"/>
    <mergeCell ref="B8:B9"/>
    <mergeCell ref="C8:E8"/>
    <mergeCell ref="F8:F9"/>
    <mergeCell ref="G8:N9"/>
    <mergeCell ref="O8:O9"/>
    <mergeCell ref="P8:AE9"/>
    <mergeCell ref="AG8:AG9"/>
    <mergeCell ref="C9:E9"/>
    <mergeCell ref="V3:AE3"/>
    <mergeCell ref="L4:N4"/>
    <mergeCell ref="O4:P4"/>
    <mergeCell ref="Q4:U4"/>
    <mergeCell ref="W4:X4"/>
    <mergeCell ref="Y4:Z4"/>
    <mergeCell ref="AA4:AB4"/>
    <mergeCell ref="AC4:AD4"/>
    <mergeCell ref="O6:P6"/>
  </mergeCells>
  <pageMargins left="0.27569444444444402" right="0.27569444444444402" top="0.23611111111111099" bottom="0.27569444444444402" header="0.51180555555555496" footer="0.51180555555555496"/>
  <pageSetup paperSize="9" firstPageNumber="0" orientation="portrait" r:id="rId1"/>
  <rowBreaks count="3" manualBreakCount="3">
    <brk id="49" max="16383" man="1"/>
    <brk id="90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S160"/>
  <sheetViews>
    <sheetView tabSelected="1" topLeftCell="A133" zoomScaleNormal="100" workbookViewId="0">
      <selection activeCell="Y157" sqref="Y157:AF157"/>
    </sheetView>
  </sheetViews>
  <sheetFormatPr defaultRowHeight="15" x14ac:dyDescent="0.25"/>
  <cols>
    <col min="1" max="1" width="1.5703125"/>
    <col min="2" max="2" width="1.140625"/>
    <col min="3" max="5" width="2.28515625"/>
    <col min="6" max="6" width="9.85546875"/>
    <col min="7" max="12" width="2.28515625"/>
    <col min="13" max="13" width="3.140625"/>
    <col min="14" max="14" width="2.85546875" customWidth="1"/>
    <col min="15" max="15" width="6.7109375"/>
    <col min="16" max="16" width="6.140625"/>
    <col min="17" max="20" width="2.5703125" customWidth="1"/>
    <col min="21" max="21" width="2.42578125" style="76" customWidth="1"/>
    <col min="22" max="22" width="2.7109375" style="76" customWidth="1"/>
    <col min="23" max="23" width="2.5703125" style="76" customWidth="1"/>
    <col min="24" max="24" width="2.42578125" style="76" customWidth="1"/>
    <col min="25" max="26" width="2.5703125" style="76" customWidth="1"/>
    <col min="27" max="28" width="2.7109375" customWidth="1"/>
    <col min="29" max="29" width="2.5703125" customWidth="1"/>
    <col min="30" max="30" width="2.85546875" customWidth="1"/>
    <col min="31" max="31" width="2.7109375" customWidth="1"/>
    <col min="32" max="32" width="5.140625"/>
    <col min="33" max="33" width="2"/>
    <col min="34" max="36" width="8.140625"/>
    <col min="37" max="37" width="11"/>
    <col min="38" max="1025" width="8.140625"/>
  </cols>
  <sheetData>
    <row r="1" spans="2:45" ht="5.25" customHeight="1" x14ac:dyDescent="0.25"/>
    <row r="2" spans="2:45" ht="6" customHeight="1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77"/>
      <c r="V2" s="77"/>
      <c r="W2" s="77"/>
      <c r="X2" s="77"/>
      <c r="Y2" s="77"/>
      <c r="Z2" s="77"/>
      <c r="AA2" s="40"/>
      <c r="AB2" s="40"/>
      <c r="AC2" s="40"/>
      <c r="AD2" s="40"/>
      <c r="AE2" s="40"/>
      <c r="AF2" s="41"/>
    </row>
    <row r="3" spans="2:45" ht="16.5" customHeight="1" x14ac:dyDescent="0.25">
      <c r="B3" s="42"/>
      <c r="C3" s="43"/>
      <c r="D3" s="43"/>
      <c r="E3" s="43"/>
      <c r="F3" s="43"/>
      <c r="G3" s="43"/>
      <c r="H3" s="43"/>
      <c r="I3" s="43"/>
      <c r="J3" s="43"/>
      <c r="K3" s="43"/>
      <c r="L3" s="44"/>
      <c r="M3" s="45"/>
      <c r="N3" s="45"/>
      <c r="O3" s="43"/>
      <c r="P3" s="43"/>
      <c r="Q3" s="44"/>
      <c r="R3" s="44"/>
      <c r="V3" s="82"/>
      <c r="W3" s="82"/>
      <c r="X3" s="148"/>
      <c r="Y3" s="148"/>
      <c r="Z3" s="148"/>
      <c r="AA3" s="148"/>
      <c r="AB3" s="148"/>
      <c r="AC3" s="148"/>
      <c r="AD3" s="148"/>
      <c r="AE3" s="148"/>
      <c r="AF3" s="46"/>
      <c r="AG3" s="43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</row>
    <row r="4" spans="2:45" ht="15" customHeight="1" x14ac:dyDescent="0.25">
      <c r="B4" s="42"/>
      <c r="C4" s="43"/>
      <c r="D4" s="43"/>
      <c r="E4" s="43"/>
      <c r="F4" s="43"/>
      <c r="G4" s="43"/>
      <c r="H4" s="43"/>
      <c r="I4" s="43"/>
      <c r="J4" s="43"/>
      <c r="K4" s="43"/>
      <c r="L4" s="148" t="s">
        <v>0</v>
      </c>
      <c r="M4" s="148"/>
      <c r="N4" s="148"/>
      <c r="O4" s="149"/>
      <c r="P4" s="149"/>
      <c r="Q4" s="150" t="s">
        <v>1</v>
      </c>
      <c r="R4" s="150"/>
      <c r="S4" s="150"/>
      <c r="T4" s="150"/>
      <c r="U4" s="150"/>
      <c r="V4" s="82"/>
      <c r="W4" s="149"/>
      <c r="X4" s="149"/>
      <c r="Y4" s="149"/>
      <c r="Z4" s="149"/>
      <c r="AA4" s="149"/>
      <c r="AB4" s="149"/>
      <c r="AC4" s="149"/>
      <c r="AD4" s="149"/>
      <c r="AE4" s="43"/>
      <c r="AF4" s="46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47"/>
    </row>
    <row r="5" spans="2:45" ht="6" customHeight="1" x14ac:dyDescent="0.25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78"/>
      <c r="V5" s="78"/>
      <c r="W5" s="78"/>
      <c r="X5" s="78"/>
      <c r="Y5" s="78"/>
      <c r="Z5" s="78"/>
      <c r="AA5" s="49"/>
      <c r="AB5" s="49"/>
      <c r="AC5" s="49"/>
      <c r="AD5" s="49"/>
      <c r="AE5" s="49"/>
      <c r="AF5" s="50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</row>
    <row r="6" spans="2:45" ht="16.5" x14ac:dyDescent="0.25">
      <c r="B6" s="42"/>
      <c r="C6" s="44"/>
      <c r="D6" s="44"/>
      <c r="E6" s="44"/>
      <c r="F6" s="43"/>
      <c r="G6" s="51">
        <v>0</v>
      </c>
      <c r="H6" s="51">
        <v>6</v>
      </c>
      <c r="I6" s="51">
        <v>3</v>
      </c>
      <c r="J6" s="51">
        <v>5</v>
      </c>
      <c r="K6" s="51">
        <v>2</v>
      </c>
      <c r="L6" s="51">
        <v>3</v>
      </c>
      <c r="M6" s="51">
        <v>5</v>
      </c>
      <c r="N6" s="51">
        <v>9</v>
      </c>
      <c r="O6" s="149"/>
      <c r="P6" s="149"/>
      <c r="Q6" s="52">
        <v>6</v>
      </c>
      <c r="R6" s="52">
        <v>6</v>
      </c>
      <c r="S6" s="52">
        <v>0</v>
      </c>
      <c r="T6" s="52">
        <v>2</v>
      </c>
      <c r="U6" s="79">
        <v>5</v>
      </c>
      <c r="V6" s="79">
        <v>0</v>
      </c>
      <c r="W6" s="79">
        <v>0</v>
      </c>
      <c r="X6" s="79">
        <v>1</v>
      </c>
      <c r="Y6" s="79">
        <v>4</v>
      </c>
      <c r="Z6" s="79">
        <v>2</v>
      </c>
      <c r="AA6" s="52">
        <v>5</v>
      </c>
      <c r="AB6" s="52">
        <v>3</v>
      </c>
      <c r="AC6" s="52">
        <v>1</v>
      </c>
      <c r="AD6" s="52">
        <v>9</v>
      </c>
      <c r="AE6" s="52">
        <v>7</v>
      </c>
      <c r="AF6" s="46"/>
      <c r="AG6" s="43"/>
      <c r="AJ6" s="53"/>
      <c r="AK6" s="54"/>
      <c r="AL6" s="54"/>
      <c r="AM6" s="55"/>
    </row>
    <row r="7" spans="2:45" ht="16.5" customHeight="1" x14ac:dyDescent="0.25">
      <c r="B7" s="42"/>
      <c r="C7" s="56">
        <v>1</v>
      </c>
      <c r="D7" s="56">
        <v>2</v>
      </c>
      <c r="E7" s="56">
        <v>3</v>
      </c>
      <c r="F7" s="56"/>
      <c r="G7" s="57">
        <v>4</v>
      </c>
      <c r="H7" s="56">
        <v>5</v>
      </c>
      <c r="I7" s="56">
        <v>6</v>
      </c>
      <c r="J7" s="56">
        <v>7</v>
      </c>
      <c r="K7" s="56">
        <v>8</v>
      </c>
      <c r="L7" s="56">
        <v>9</v>
      </c>
      <c r="M7" s="56">
        <v>10</v>
      </c>
      <c r="N7" s="56">
        <v>11</v>
      </c>
      <c r="O7" s="151"/>
      <c r="P7" s="151"/>
      <c r="Q7" s="58">
        <v>12</v>
      </c>
      <c r="R7" s="58">
        <v>13</v>
      </c>
      <c r="S7" s="58">
        <v>14</v>
      </c>
      <c r="T7" s="58">
        <v>15</v>
      </c>
      <c r="U7" s="80">
        <v>16</v>
      </c>
      <c r="V7" s="80">
        <v>17</v>
      </c>
      <c r="W7" s="80">
        <v>18</v>
      </c>
      <c r="X7" s="80">
        <v>19</v>
      </c>
      <c r="Y7" s="80">
        <v>20</v>
      </c>
      <c r="Z7" s="80">
        <v>21</v>
      </c>
      <c r="AA7" s="58">
        <v>22</v>
      </c>
      <c r="AB7" s="58">
        <v>23</v>
      </c>
      <c r="AC7" s="58">
        <v>24</v>
      </c>
      <c r="AD7" s="58">
        <v>25</v>
      </c>
      <c r="AE7" s="58">
        <v>26</v>
      </c>
      <c r="AF7" s="46"/>
      <c r="AG7" s="43"/>
    </row>
    <row r="8" spans="2:45" ht="16.5" customHeight="1" x14ac:dyDescent="0.25">
      <c r="B8" s="152"/>
      <c r="C8" s="149" t="s">
        <v>2</v>
      </c>
      <c r="D8" s="149"/>
      <c r="E8" s="149"/>
      <c r="F8" s="153"/>
      <c r="G8" s="154" t="s">
        <v>3</v>
      </c>
      <c r="H8" s="154"/>
      <c r="I8" s="154"/>
      <c r="J8" s="154"/>
      <c r="K8" s="154"/>
      <c r="L8" s="154"/>
      <c r="M8" s="154"/>
      <c r="N8" s="154"/>
      <c r="O8" s="153"/>
      <c r="P8" s="154" t="s">
        <v>4</v>
      </c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59"/>
      <c r="AG8" s="155"/>
      <c r="AJ8" s="156"/>
      <c r="AK8" s="156"/>
      <c r="AL8" s="156"/>
      <c r="AM8" s="156"/>
    </row>
    <row r="9" spans="2:45" ht="6" customHeight="1" x14ac:dyDescent="0.25">
      <c r="B9" s="152"/>
      <c r="C9" s="153"/>
      <c r="D9" s="153"/>
      <c r="E9" s="153"/>
      <c r="F9" s="153"/>
      <c r="G9" s="154"/>
      <c r="H9" s="154"/>
      <c r="I9" s="154"/>
      <c r="J9" s="154"/>
      <c r="K9" s="154"/>
      <c r="L9" s="154"/>
      <c r="M9" s="154"/>
      <c r="N9" s="154"/>
      <c r="O9" s="153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60"/>
      <c r="AG9" s="155"/>
    </row>
    <row r="10" spans="2:45" ht="4.5" customHeight="1" x14ac:dyDescent="0.25"/>
    <row r="11" spans="2:45" ht="18.75" customHeight="1" x14ac:dyDescent="0.25">
      <c r="C11" s="93" t="s">
        <v>5</v>
      </c>
      <c r="D11" s="93"/>
      <c r="E11" s="93"/>
      <c r="F11" s="93"/>
      <c r="G11" s="93"/>
      <c r="H11" s="93"/>
      <c r="I11" s="93"/>
      <c r="J11" s="93"/>
      <c r="K11" s="93"/>
      <c r="L11" s="94" t="s">
        <v>331</v>
      </c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</row>
    <row r="12" spans="2:45" ht="3" customHeight="1" x14ac:dyDescent="0.25">
      <c r="C12" s="61"/>
      <c r="L12" s="157" t="s">
        <v>7</v>
      </c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</row>
    <row r="13" spans="2:45" ht="15.75" customHeight="1" x14ac:dyDescent="0.25">
      <c r="C13" s="93" t="s">
        <v>8</v>
      </c>
      <c r="D13" s="93"/>
      <c r="E13" s="93"/>
      <c r="F13" s="93"/>
      <c r="G13" s="93"/>
      <c r="H13" s="93"/>
      <c r="I13" s="93"/>
      <c r="J13" s="93"/>
      <c r="K13" s="93"/>
      <c r="L13" s="96" t="s">
        <v>334</v>
      </c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2:45" ht="4.5" customHeight="1" x14ac:dyDescent="0.25">
      <c r="C14" s="61"/>
      <c r="L14" s="158" t="s">
        <v>7</v>
      </c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</row>
    <row r="15" spans="2:45" ht="21" customHeight="1" x14ac:dyDescent="0.25">
      <c r="C15" s="93" t="s">
        <v>322</v>
      </c>
      <c r="D15" s="93"/>
      <c r="E15" s="93"/>
      <c r="F15" s="93"/>
      <c r="G15" s="93"/>
      <c r="H15" s="93"/>
      <c r="I15" s="93"/>
      <c r="J15" s="93"/>
      <c r="K15" s="93"/>
      <c r="L15" s="98" t="s">
        <v>335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</row>
    <row r="16" spans="2:45" ht="3" customHeight="1" x14ac:dyDescent="0.25">
      <c r="L16" s="157" t="s">
        <v>7</v>
      </c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</row>
    <row r="17" spans="3:32" ht="15.75" x14ac:dyDescent="0.25">
      <c r="J17" s="62"/>
      <c r="M17" s="63" t="s">
        <v>11</v>
      </c>
    </row>
    <row r="18" spans="3:32" ht="15.75" x14ac:dyDescent="0.25">
      <c r="J18" s="62"/>
      <c r="M18" s="63"/>
    </row>
    <row r="19" spans="3:32" ht="26.25" x14ac:dyDescent="0.25">
      <c r="D19" s="99" t="s">
        <v>12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</row>
    <row r="20" spans="3:32" ht="21" x14ac:dyDescent="0.25">
      <c r="D20" s="100" t="s">
        <v>13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</row>
    <row r="21" spans="3:32" x14ac:dyDescent="0.25">
      <c r="M21" s="101" t="s">
        <v>330</v>
      </c>
      <c r="N21" s="101"/>
      <c r="O21" s="101"/>
      <c r="P21" s="101"/>
      <c r="Q21" s="101"/>
      <c r="R21" s="101"/>
      <c r="S21" s="101"/>
      <c r="T21" s="101"/>
      <c r="U21" s="101"/>
    </row>
    <row r="22" spans="3:32" ht="11.25" customHeight="1" x14ac:dyDescent="0.25">
      <c r="AC22" s="64" t="s">
        <v>14</v>
      </c>
    </row>
    <row r="23" spans="3:32" ht="3.75" customHeight="1" x14ac:dyDescent="0.25"/>
    <row r="24" spans="3:32" ht="18.95" customHeight="1" x14ac:dyDescent="0.25">
      <c r="C24" s="102" t="s">
        <v>15</v>
      </c>
      <c r="D24" s="102"/>
      <c r="E24" s="103" t="s">
        <v>16</v>
      </c>
      <c r="F24" s="103"/>
      <c r="G24" s="104" t="s">
        <v>17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5" t="s">
        <v>18</v>
      </c>
      <c r="T24" s="105"/>
      <c r="U24" s="106" t="s">
        <v>19</v>
      </c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</row>
    <row r="25" spans="3:32" ht="23.1" customHeight="1" x14ac:dyDescent="0.25">
      <c r="C25" s="102"/>
      <c r="D25" s="102"/>
      <c r="E25" s="103"/>
      <c r="F25" s="103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5"/>
      <c r="T25" s="105"/>
      <c r="U25" s="110" t="s">
        <v>20</v>
      </c>
      <c r="V25" s="110"/>
      <c r="W25" s="110"/>
      <c r="X25" s="110"/>
      <c r="Y25" s="110"/>
      <c r="Z25" s="110"/>
      <c r="AA25" s="108" t="s">
        <v>21</v>
      </c>
      <c r="AB25" s="108"/>
      <c r="AC25" s="108"/>
      <c r="AD25" s="108"/>
      <c r="AE25" s="108"/>
      <c r="AF25" s="108"/>
    </row>
    <row r="26" spans="3:32" ht="14.1" customHeight="1" x14ac:dyDescent="0.25">
      <c r="C26" s="159">
        <v>1</v>
      </c>
      <c r="D26" s="159"/>
      <c r="E26" s="160">
        <v>2</v>
      </c>
      <c r="F26" s="160"/>
      <c r="G26" s="160">
        <v>3</v>
      </c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>
        <v>4</v>
      </c>
      <c r="T26" s="160"/>
      <c r="U26" s="160">
        <v>5</v>
      </c>
      <c r="V26" s="160"/>
      <c r="W26" s="160"/>
      <c r="X26" s="160"/>
      <c r="Y26" s="160"/>
      <c r="Z26" s="160"/>
      <c r="AA26" s="161">
        <v>6</v>
      </c>
      <c r="AB26" s="161"/>
      <c r="AC26" s="161"/>
      <c r="AD26" s="161"/>
      <c r="AE26" s="161"/>
      <c r="AF26" s="161"/>
    </row>
    <row r="27" spans="3:32" ht="35.1" customHeight="1" x14ac:dyDescent="0.25">
      <c r="C27" s="162"/>
      <c r="D27" s="162"/>
      <c r="E27" s="160"/>
      <c r="F27" s="160"/>
      <c r="G27" s="112" t="s">
        <v>22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0" t="s">
        <v>23</v>
      </c>
      <c r="T27" s="110"/>
      <c r="U27" s="113">
        <f>U28+U33+U38+U46+U55+U60+U64+U70</f>
        <v>10752117</v>
      </c>
      <c r="V27" s="113"/>
      <c r="W27" s="113"/>
      <c r="X27" s="113"/>
      <c r="Y27" s="113"/>
      <c r="Z27" s="113"/>
      <c r="AA27" s="114">
        <f>AA28+AA33+AA38+AA46+AA55+AA60+AA64+AA70</f>
        <v>13183903</v>
      </c>
      <c r="AB27" s="114"/>
      <c r="AC27" s="114"/>
      <c r="AD27" s="114"/>
      <c r="AE27" s="114"/>
      <c r="AF27" s="114"/>
    </row>
    <row r="28" spans="3:32" ht="28.5" customHeight="1" x14ac:dyDescent="0.25">
      <c r="C28" s="162"/>
      <c r="D28" s="162"/>
      <c r="E28" s="160"/>
      <c r="F28" s="160"/>
      <c r="G28" s="112" t="s">
        <v>24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0" t="s">
        <v>25</v>
      </c>
      <c r="T28" s="110"/>
      <c r="U28" s="115">
        <f>U29+U30+U31+U32</f>
        <v>145558</v>
      </c>
      <c r="V28" s="115"/>
      <c r="W28" s="115"/>
      <c r="X28" s="115"/>
      <c r="Y28" s="115"/>
      <c r="Z28" s="115"/>
      <c r="AA28" s="117">
        <f>AA29+AA30+AA31+AA32</f>
        <v>891673</v>
      </c>
      <c r="AB28" s="117"/>
      <c r="AC28" s="117"/>
      <c r="AD28" s="117"/>
      <c r="AE28" s="117"/>
      <c r="AF28" s="117"/>
    </row>
    <row r="29" spans="3:32" ht="15.95" customHeight="1" x14ac:dyDescent="0.25">
      <c r="C29" s="111" t="s">
        <v>26</v>
      </c>
      <c r="D29" s="111"/>
      <c r="E29" s="110">
        <v>401</v>
      </c>
      <c r="F29" s="110"/>
      <c r="G29" s="112" t="s">
        <v>27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0" t="s">
        <v>28</v>
      </c>
      <c r="T29" s="110"/>
      <c r="U29" s="118"/>
      <c r="V29" s="118"/>
      <c r="W29" s="118"/>
      <c r="X29" s="118"/>
      <c r="Y29" s="118"/>
      <c r="Z29" s="118"/>
      <c r="AA29" s="120"/>
      <c r="AB29" s="120"/>
      <c r="AC29" s="120"/>
      <c r="AD29" s="120"/>
      <c r="AE29" s="120"/>
      <c r="AF29" s="120"/>
    </row>
    <row r="30" spans="3:32" ht="15.95" customHeight="1" x14ac:dyDescent="0.25">
      <c r="C30" s="111" t="s">
        <v>29</v>
      </c>
      <c r="D30" s="111"/>
      <c r="E30" s="110">
        <v>402</v>
      </c>
      <c r="F30" s="110"/>
      <c r="G30" s="112" t="s">
        <v>30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0" t="s">
        <v>31</v>
      </c>
      <c r="T30" s="110"/>
      <c r="U30" s="118"/>
      <c r="V30" s="118"/>
      <c r="W30" s="118"/>
      <c r="X30" s="118"/>
      <c r="Y30" s="118"/>
      <c r="Z30" s="118"/>
      <c r="AA30" s="120"/>
      <c r="AB30" s="120"/>
      <c r="AC30" s="120"/>
      <c r="AD30" s="120"/>
      <c r="AE30" s="120"/>
      <c r="AF30" s="120"/>
    </row>
    <row r="31" spans="3:32" ht="15.95" customHeight="1" x14ac:dyDescent="0.25">
      <c r="C31" s="111" t="s">
        <v>32</v>
      </c>
      <c r="D31" s="111"/>
      <c r="E31" s="110">
        <v>403</v>
      </c>
      <c r="F31" s="110"/>
      <c r="G31" s="112" t="s">
        <v>33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0" t="s">
        <v>34</v>
      </c>
      <c r="T31" s="110"/>
      <c r="U31" s="118"/>
      <c r="V31" s="118"/>
      <c r="W31" s="118"/>
      <c r="X31" s="118"/>
      <c r="Y31" s="118"/>
      <c r="Z31" s="118"/>
      <c r="AA31" s="120"/>
      <c r="AB31" s="120"/>
      <c r="AC31" s="120"/>
      <c r="AD31" s="120"/>
      <c r="AE31" s="120"/>
      <c r="AF31" s="120"/>
    </row>
    <row r="32" spans="3:32" ht="15.95" customHeight="1" x14ac:dyDescent="0.25">
      <c r="C32" s="111" t="s">
        <v>35</v>
      </c>
      <c r="D32" s="111"/>
      <c r="E32" s="110">
        <v>404</v>
      </c>
      <c r="F32" s="110"/>
      <c r="G32" s="112" t="s">
        <v>36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0" t="s">
        <v>37</v>
      </c>
      <c r="T32" s="110"/>
      <c r="U32" s="118">
        <v>145558</v>
      </c>
      <c r="V32" s="118"/>
      <c r="W32" s="118"/>
      <c r="X32" s="118"/>
      <c r="Y32" s="118"/>
      <c r="Z32" s="118"/>
      <c r="AA32" s="119">
        <v>891673</v>
      </c>
      <c r="AB32" s="120"/>
      <c r="AC32" s="120"/>
      <c r="AD32" s="120"/>
      <c r="AE32" s="120"/>
      <c r="AF32" s="120"/>
    </row>
    <row r="33" spans="3:32" ht="23.85" customHeight="1" x14ac:dyDescent="0.25">
      <c r="C33" s="162"/>
      <c r="D33" s="162"/>
      <c r="E33" s="160"/>
      <c r="F33" s="160"/>
      <c r="G33" s="112" t="s">
        <v>38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0" t="s">
        <v>39</v>
      </c>
      <c r="T33" s="110"/>
      <c r="U33" s="118"/>
      <c r="V33" s="118"/>
      <c r="W33" s="118"/>
      <c r="X33" s="118"/>
      <c r="Y33" s="118"/>
      <c r="Z33" s="118"/>
      <c r="AA33" s="120"/>
      <c r="AB33" s="120"/>
      <c r="AC33" s="120"/>
      <c r="AD33" s="120"/>
      <c r="AE33" s="120"/>
      <c r="AF33" s="120"/>
    </row>
    <row r="34" spans="3:32" ht="23.85" customHeight="1" x14ac:dyDescent="0.25">
      <c r="C34" s="111" t="s">
        <v>40</v>
      </c>
      <c r="D34" s="111"/>
      <c r="E34" s="110">
        <v>411</v>
      </c>
      <c r="F34" s="110"/>
      <c r="G34" s="112" t="s">
        <v>41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0" t="s">
        <v>42</v>
      </c>
      <c r="T34" s="110"/>
      <c r="U34" s="118"/>
      <c r="V34" s="118"/>
      <c r="W34" s="118"/>
      <c r="X34" s="118"/>
      <c r="Y34" s="118"/>
      <c r="Z34" s="118"/>
      <c r="AA34" s="120"/>
      <c r="AB34" s="120"/>
      <c r="AC34" s="120"/>
      <c r="AD34" s="120"/>
      <c r="AE34" s="120"/>
      <c r="AF34" s="120"/>
    </row>
    <row r="35" spans="3:32" ht="15.95" customHeight="1" x14ac:dyDescent="0.25">
      <c r="C35" s="111" t="s">
        <v>43</v>
      </c>
      <c r="D35" s="111"/>
      <c r="E35" s="110">
        <v>412</v>
      </c>
      <c r="F35" s="110"/>
      <c r="G35" s="112" t="s">
        <v>44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0" t="s">
        <v>45</v>
      </c>
      <c r="T35" s="110"/>
      <c r="U35" s="118"/>
      <c r="V35" s="118"/>
      <c r="W35" s="118"/>
      <c r="X35" s="118"/>
      <c r="Y35" s="118"/>
      <c r="Z35" s="118"/>
      <c r="AA35" s="120"/>
      <c r="AB35" s="120"/>
      <c r="AC35" s="120"/>
      <c r="AD35" s="120"/>
      <c r="AE35" s="120"/>
      <c r="AF35" s="120"/>
    </row>
    <row r="36" spans="3:32" ht="15.95" customHeight="1" x14ac:dyDescent="0.25">
      <c r="C36" s="111" t="s">
        <v>46</v>
      </c>
      <c r="D36" s="111"/>
      <c r="E36" s="110">
        <v>413</v>
      </c>
      <c r="F36" s="110"/>
      <c r="G36" s="112" t="s">
        <v>47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0" t="s">
        <v>48</v>
      </c>
      <c r="T36" s="110"/>
      <c r="U36" s="118"/>
      <c r="V36" s="118"/>
      <c r="W36" s="118"/>
      <c r="X36" s="118"/>
      <c r="Y36" s="118"/>
      <c r="Z36" s="118"/>
      <c r="AA36" s="120"/>
      <c r="AB36" s="120"/>
      <c r="AC36" s="120"/>
      <c r="AD36" s="120"/>
      <c r="AE36" s="120"/>
      <c r="AF36" s="120"/>
    </row>
    <row r="37" spans="3:32" ht="15.95" customHeight="1" x14ac:dyDescent="0.25">
      <c r="C37" s="111" t="s">
        <v>49</v>
      </c>
      <c r="D37" s="111"/>
      <c r="E37" s="110">
        <v>414</v>
      </c>
      <c r="F37" s="110"/>
      <c r="G37" s="112" t="s">
        <v>50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0" t="s">
        <v>51</v>
      </c>
      <c r="T37" s="110"/>
      <c r="U37" s="118"/>
      <c r="V37" s="118"/>
      <c r="W37" s="118"/>
      <c r="X37" s="118"/>
      <c r="Y37" s="118"/>
      <c r="Z37" s="118"/>
      <c r="AA37" s="120"/>
      <c r="AB37" s="120"/>
      <c r="AC37" s="120"/>
      <c r="AD37" s="120"/>
      <c r="AE37" s="120"/>
      <c r="AF37" s="120"/>
    </row>
    <row r="38" spans="3:32" ht="23.85" customHeight="1" x14ac:dyDescent="0.25">
      <c r="C38" s="162"/>
      <c r="D38" s="162"/>
      <c r="E38" s="160"/>
      <c r="F38" s="160"/>
      <c r="G38" s="112" t="s">
        <v>52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0" t="s">
        <v>53</v>
      </c>
      <c r="T38" s="110"/>
      <c r="U38" s="115">
        <f>U39+U40+U41+U42+U43+U44+U45</f>
        <v>10606559</v>
      </c>
      <c r="V38" s="115"/>
      <c r="W38" s="115"/>
      <c r="X38" s="115"/>
      <c r="Y38" s="115"/>
      <c r="Z38" s="115"/>
      <c r="AA38" s="117">
        <f>AA39+AA40+AA41+AA42+AA43+AA44+AA45</f>
        <v>12166458</v>
      </c>
      <c r="AB38" s="117"/>
      <c r="AC38" s="117"/>
      <c r="AD38" s="117"/>
      <c r="AE38" s="117"/>
      <c r="AF38" s="117"/>
    </row>
    <row r="39" spans="3:32" ht="18" customHeight="1" x14ac:dyDescent="0.25">
      <c r="C39" s="111" t="s">
        <v>54</v>
      </c>
      <c r="D39" s="111"/>
      <c r="E39" s="110">
        <v>420</v>
      </c>
      <c r="F39" s="110"/>
      <c r="G39" s="112" t="s">
        <v>55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0" t="s">
        <v>56</v>
      </c>
      <c r="T39" s="110"/>
      <c r="U39" s="118">
        <v>46186</v>
      </c>
      <c r="V39" s="118"/>
      <c r="W39" s="118"/>
      <c r="X39" s="118"/>
      <c r="Y39" s="118"/>
      <c r="Z39" s="118"/>
      <c r="AA39" s="119">
        <v>218912</v>
      </c>
      <c r="AB39" s="120"/>
      <c r="AC39" s="120"/>
      <c r="AD39" s="120"/>
      <c r="AE39" s="120"/>
      <c r="AF39" s="120"/>
    </row>
    <row r="40" spans="3:32" ht="23.85" customHeight="1" x14ac:dyDescent="0.25">
      <c r="C40" s="111" t="s">
        <v>57</v>
      </c>
      <c r="D40" s="111"/>
      <c r="E40" s="110">
        <v>421</v>
      </c>
      <c r="F40" s="110"/>
      <c r="G40" s="112" t="s">
        <v>58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0" t="s">
        <v>59</v>
      </c>
      <c r="T40" s="110"/>
      <c r="U40" s="118">
        <v>721238</v>
      </c>
      <c r="V40" s="118"/>
      <c r="W40" s="118"/>
      <c r="X40" s="118"/>
      <c r="Y40" s="118"/>
      <c r="Z40" s="118"/>
      <c r="AA40" s="119">
        <v>677415</v>
      </c>
      <c r="AB40" s="120"/>
      <c r="AC40" s="120"/>
      <c r="AD40" s="120"/>
      <c r="AE40" s="120"/>
      <c r="AF40" s="120"/>
    </row>
    <row r="41" spans="3:32" ht="15.95" customHeight="1" x14ac:dyDescent="0.25">
      <c r="C41" s="111" t="s">
        <v>60</v>
      </c>
      <c r="D41" s="111"/>
      <c r="E41" s="110">
        <v>423</v>
      </c>
      <c r="F41" s="110"/>
      <c r="G41" s="112" t="s">
        <v>61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0" t="s">
        <v>62</v>
      </c>
      <c r="T41" s="110"/>
      <c r="U41" s="118">
        <v>6155290</v>
      </c>
      <c r="V41" s="118"/>
      <c r="W41" s="118"/>
      <c r="X41" s="118"/>
      <c r="Y41" s="118"/>
      <c r="Z41" s="118"/>
      <c r="AA41" s="119">
        <v>5908049</v>
      </c>
      <c r="AB41" s="120"/>
      <c r="AC41" s="120"/>
      <c r="AD41" s="120"/>
      <c r="AE41" s="120"/>
      <c r="AF41" s="120"/>
    </row>
    <row r="42" spans="3:32" ht="15.95" customHeight="1" x14ac:dyDescent="0.25">
      <c r="C42" s="111" t="s">
        <v>63</v>
      </c>
      <c r="D42" s="111"/>
      <c r="E42" s="110">
        <v>424</v>
      </c>
      <c r="F42" s="110"/>
      <c r="G42" s="112" t="s">
        <v>64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0" t="s">
        <v>65</v>
      </c>
      <c r="T42" s="110"/>
      <c r="U42" s="118">
        <v>1156097</v>
      </c>
      <c r="V42" s="118"/>
      <c r="W42" s="118"/>
      <c r="X42" s="118"/>
      <c r="Y42" s="118"/>
      <c r="Z42" s="118"/>
      <c r="AA42" s="119">
        <v>1122963</v>
      </c>
      <c r="AB42" s="120"/>
      <c r="AC42" s="120"/>
      <c r="AD42" s="120"/>
      <c r="AE42" s="120"/>
      <c r="AF42" s="120"/>
    </row>
    <row r="43" spans="3:32" ht="15.95" customHeight="1" x14ac:dyDescent="0.25">
      <c r="C43" s="111" t="s">
        <v>66</v>
      </c>
      <c r="D43" s="111"/>
      <c r="E43" s="110">
        <v>425</v>
      </c>
      <c r="F43" s="110"/>
      <c r="G43" s="112" t="s">
        <v>67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0" t="s">
        <v>68</v>
      </c>
      <c r="T43" s="110"/>
      <c r="U43" s="118">
        <v>2032028</v>
      </c>
      <c r="V43" s="118"/>
      <c r="W43" s="118"/>
      <c r="X43" s="118"/>
      <c r="Y43" s="118"/>
      <c r="Z43" s="118"/>
      <c r="AA43" s="119">
        <v>3812851</v>
      </c>
      <c r="AB43" s="120"/>
      <c r="AC43" s="120"/>
      <c r="AD43" s="120"/>
      <c r="AE43" s="120"/>
      <c r="AF43" s="120"/>
    </row>
    <row r="44" spans="3:32" ht="15.95" customHeight="1" x14ac:dyDescent="0.25">
      <c r="C44" s="111" t="s">
        <v>69</v>
      </c>
      <c r="D44" s="111"/>
      <c r="E44" s="110">
        <v>426</v>
      </c>
      <c r="F44" s="110"/>
      <c r="G44" s="112" t="s">
        <v>70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0" t="s">
        <v>71</v>
      </c>
      <c r="T44" s="110"/>
      <c r="U44" s="118">
        <v>495720</v>
      </c>
      <c r="V44" s="118"/>
      <c r="W44" s="118"/>
      <c r="X44" s="118"/>
      <c r="Y44" s="118"/>
      <c r="Z44" s="118"/>
      <c r="AA44" s="119">
        <v>426268</v>
      </c>
      <c r="AB44" s="120"/>
      <c r="AC44" s="120"/>
      <c r="AD44" s="120"/>
      <c r="AE44" s="120"/>
      <c r="AF44" s="120"/>
    </row>
    <row r="45" spans="3:32" ht="15.95" customHeight="1" x14ac:dyDescent="0.25">
      <c r="C45" s="111" t="s">
        <v>72</v>
      </c>
      <c r="D45" s="111"/>
      <c r="E45" s="110">
        <v>427</v>
      </c>
      <c r="F45" s="110"/>
      <c r="G45" s="112" t="s">
        <v>73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0" t="s">
        <v>74</v>
      </c>
      <c r="T45" s="110"/>
      <c r="U45" s="118">
        <v>0</v>
      </c>
      <c r="V45" s="118"/>
      <c r="W45" s="118"/>
      <c r="X45" s="118"/>
      <c r="Y45" s="118"/>
      <c r="Z45" s="118"/>
      <c r="AA45" s="119">
        <v>0</v>
      </c>
      <c r="AB45" s="120"/>
      <c r="AC45" s="120"/>
      <c r="AD45" s="120"/>
      <c r="AE45" s="120"/>
      <c r="AF45" s="120"/>
    </row>
    <row r="46" spans="3:32" ht="35.1" customHeight="1" x14ac:dyDescent="0.25">
      <c r="C46" s="162"/>
      <c r="D46" s="162"/>
      <c r="E46" s="160"/>
      <c r="F46" s="160"/>
      <c r="G46" s="122" t="s">
        <v>75</v>
      </c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10" t="s">
        <v>76</v>
      </c>
      <c r="T46" s="110"/>
      <c r="U46" s="115">
        <f>U47+U48+U49</f>
        <v>0</v>
      </c>
      <c r="V46" s="115"/>
      <c r="W46" s="115"/>
      <c r="X46" s="115"/>
      <c r="Y46" s="115"/>
      <c r="Z46" s="115"/>
      <c r="AA46" s="117">
        <f>AA47+AA48+AA49</f>
        <v>0</v>
      </c>
      <c r="AB46" s="117"/>
      <c r="AC46" s="117"/>
      <c r="AD46" s="117"/>
      <c r="AE46" s="117"/>
      <c r="AF46" s="117"/>
    </row>
    <row r="47" spans="3:32" ht="15.95" customHeight="1" x14ac:dyDescent="0.25">
      <c r="C47" s="111" t="s">
        <v>77</v>
      </c>
      <c r="D47" s="111"/>
      <c r="E47" s="110">
        <v>431</v>
      </c>
      <c r="F47" s="110"/>
      <c r="G47" s="112" t="s">
        <v>78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0" t="s">
        <v>79</v>
      </c>
      <c r="T47" s="110"/>
      <c r="U47" s="118"/>
      <c r="V47" s="118"/>
      <c r="W47" s="118"/>
      <c r="X47" s="118"/>
      <c r="Y47" s="118"/>
      <c r="Z47" s="118"/>
      <c r="AA47" s="120"/>
      <c r="AB47" s="120"/>
      <c r="AC47" s="120"/>
      <c r="AD47" s="120"/>
      <c r="AE47" s="120"/>
      <c r="AF47" s="120"/>
    </row>
    <row r="48" spans="3:32" ht="15.95" customHeight="1" x14ac:dyDescent="0.25">
      <c r="C48" s="111" t="s">
        <v>80</v>
      </c>
      <c r="D48" s="111"/>
      <c r="E48" s="110">
        <v>432</v>
      </c>
      <c r="F48" s="110"/>
      <c r="G48" s="112" t="s">
        <v>81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0" t="s">
        <v>82</v>
      </c>
      <c r="T48" s="110"/>
      <c r="U48" s="118"/>
      <c r="V48" s="118"/>
      <c r="W48" s="118"/>
      <c r="X48" s="118"/>
      <c r="Y48" s="118"/>
      <c r="Z48" s="118"/>
      <c r="AA48" s="120"/>
      <c r="AB48" s="120"/>
      <c r="AC48" s="120"/>
      <c r="AD48" s="120"/>
      <c r="AE48" s="120"/>
      <c r="AF48" s="120"/>
    </row>
    <row r="49" spans="3:32" ht="25.35" customHeight="1" x14ac:dyDescent="0.25">
      <c r="C49" s="123" t="s">
        <v>83</v>
      </c>
      <c r="D49" s="123"/>
      <c r="E49" s="124">
        <v>433</v>
      </c>
      <c r="F49" s="124"/>
      <c r="G49" s="125" t="s">
        <v>84</v>
      </c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4" t="s">
        <v>85</v>
      </c>
      <c r="T49" s="124"/>
      <c r="U49" s="126"/>
      <c r="V49" s="126"/>
      <c r="W49" s="126"/>
      <c r="X49" s="126"/>
      <c r="Y49" s="126"/>
      <c r="Z49" s="126"/>
      <c r="AA49" s="127"/>
      <c r="AB49" s="127"/>
      <c r="AC49" s="127"/>
      <c r="AD49" s="127"/>
      <c r="AE49" s="127"/>
      <c r="AF49" s="127"/>
    </row>
    <row r="50" spans="3:32" ht="12" customHeight="1" x14ac:dyDescent="0.25">
      <c r="D50" s="29"/>
      <c r="E50" s="29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29"/>
      <c r="T50" s="29"/>
      <c r="U50" s="81"/>
      <c r="V50" s="81"/>
      <c r="W50" s="81"/>
      <c r="X50" s="81"/>
      <c r="Y50" s="81"/>
      <c r="Z50" s="81"/>
      <c r="AA50" s="31"/>
      <c r="AB50" s="128" t="s">
        <v>86</v>
      </c>
      <c r="AC50" s="128"/>
      <c r="AD50" s="128"/>
      <c r="AE50" s="128"/>
      <c r="AF50" s="128"/>
    </row>
    <row r="51" spans="3:32" ht="2.25" customHeight="1" x14ac:dyDescent="0.25">
      <c r="C51" s="29"/>
      <c r="D51" s="29"/>
      <c r="E51" s="29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29"/>
      <c r="T51" s="29"/>
      <c r="U51" s="81"/>
      <c r="V51" s="81"/>
      <c r="W51" s="81"/>
      <c r="X51" s="81"/>
      <c r="Y51" s="81"/>
      <c r="Z51" s="81"/>
      <c r="AA51" s="31"/>
      <c r="AB51" s="31"/>
      <c r="AC51" s="31"/>
      <c r="AD51" s="31"/>
      <c r="AE51" s="31"/>
      <c r="AF51" s="31"/>
    </row>
    <row r="52" spans="3:32" ht="18.95" customHeight="1" x14ac:dyDescent="0.25">
      <c r="C52" s="102" t="s">
        <v>15</v>
      </c>
      <c r="D52" s="102"/>
      <c r="E52" s="103" t="s">
        <v>16</v>
      </c>
      <c r="F52" s="103"/>
      <c r="G52" s="104" t="s">
        <v>17</v>
      </c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5" t="s">
        <v>18</v>
      </c>
      <c r="T52" s="105"/>
      <c r="U52" s="106" t="s">
        <v>19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</row>
    <row r="53" spans="3:32" ht="23.1" customHeight="1" x14ac:dyDescent="0.25">
      <c r="C53" s="102"/>
      <c r="D53" s="102"/>
      <c r="E53" s="103"/>
      <c r="F53" s="103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5"/>
      <c r="T53" s="105"/>
      <c r="U53" s="110" t="s">
        <v>20</v>
      </c>
      <c r="V53" s="110"/>
      <c r="W53" s="110"/>
      <c r="X53" s="110"/>
      <c r="Y53" s="110"/>
      <c r="Z53" s="110"/>
      <c r="AA53" s="108" t="s">
        <v>21</v>
      </c>
      <c r="AB53" s="108"/>
      <c r="AC53" s="108"/>
      <c r="AD53" s="108"/>
      <c r="AE53" s="108"/>
      <c r="AF53" s="108"/>
    </row>
    <row r="54" spans="3:32" ht="12" customHeight="1" x14ac:dyDescent="0.25">
      <c r="C54" s="159">
        <v>1</v>
      </c>
      <c r="D54" s="159"/>
      <c r="E54" s="160">
        <v>2</v>
      </c>
      <c r="F54" s="160"/>
      <c r="G54" s="160">
        <v>3</v>
      </c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>
        <v>4</v>
      </c>
      <c r="T54" s="160"/>
      <c r="U54" s="160">
        <v>5</v>
      </c>
      <c r="V54" s="160"/>
      <c r="W54" s="160"/>
      <c r="X54" s="160"/>
      <c r="Y54" s="160"/>
      <c r="Z54" s="160"/>
      <c r="AA54" s="161">
        <v>6</v>
      </c>
      <c r="AB54" s="161"/>
      <c r="AC54" s="161"/>
      <c r="AD54" s="161"/>
      <c r="AE54" s="161"/>
      <c r="AF54" s="161"/>
    </row>
    <row r="55" spans="3:32" ht="23.85" customHeight="1" x14ac:dyDescent="0.25">
      <c r="C55" s="162"/>
      <c r="D55" s="162"/>
      <c r="E55" s="160"/>
      <c r="F55" s="160"/>
      <c r="G55" s="112" t="s">
        <v>87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0" t="s">
        <v>88</v>
      </c>
      <c r="T55" s="110"/>
      <c r="U55" s="113">
        <f>U56+U57+U58+U59</f>
        <v>0</v>
      </c>
      <c r="V55" s="113"/>
      <c r="W55" s="113"/>
      <c r="X55" s="113"/>
      <c r="Y55" s="113"/>
      <c r="Z55" s="113"/>
      <c r="AA55" s="114">
        <f>AA56+AA57+AA58+AA59</f>
        <v>0</v>
      </c>
      <c r="AB55" s="114"/>
      <c r="AC55" s="114"/>
      <c r="AD55" s="114"/>
      <c r="AE55" s="114"/>
      <c r="AF55" s="114"/>
    </row>
    <row r="56" spans="3:32" ht="18" customHeight="1" x14ac:dyDescent="0.25">
      <c r="C56" s="111" t="s">
        <v>89</v>
      </c>
      <c r="D56" s="111"/>
      <c r="E56" s="110">
        <v>441</v>
      </c>
      <c r="F56" s="110"/>
      <c r="G56" s="112" t="s">
        <v>90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0" t="s">
        <v>91</v>
      </c>
      <c r="T56" s="110"/>
      <c r="U56" s="118"/>
      <c r="V56" s="118"/>
      <c r="W56" s="118"/>
      <c r="X56" s="118"/>
      <c r="Y56" s="118"/>
      <c r="Z56" s="118"/>
      <c r="AA56" s="120"/>
      <c r="AB56" s="120"/>
      <c r="AC56" s="120"/>
      <c r="AD56" s="120"/>
      <c r="AE56" s="120"/>
      <c r="AF56" s="120"/>
    </row>
    <row r="57" spans="3:32" ht="18" customHeight="1" x14ac:dyDescent="0.25">
      <c r="C57" s="111" t="s">
        <v>92</v>
      </c>
      <c r="D57" s="111"/>
      <c r="E57" s="110">
        <v>442</v>
      </c>
      <c r="F57" s="110"/>
      <c r="G57" s="112" t="s">
        <v>93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0" t="s">
        <v>94</v>
      </c>
      <c r="T57" s="110"/>
      <c r="U57" s="118"/>
      <c r="V57" s="118"/>
      <c r="W57" s="118"/>
      <c r="X57" s="118"/>
      <c r="Y57" s="118"/>
      <c r="Z57" s="118"/>
      <c r="AA57" s="120"/>
      <c r="AB57" s="120"/>
      <c r="AC57" s="120"/>
      <c r="AD57" s="120"/>
      <c r="AE57" s="120"/>
      <c r="AF57" s="120"/>
    </row>
    <row r="58" spans="3:32" ht="18" customHeight="1" x14ac:dyDescent="0.25">
      <c r="C58" s="111" t="s">
        <v>95</v>
      </c>
      <c r="D58" s="111"/>
      <c r="E58" s="110">
        <v>443</v>
      </c>
      <c r="F58" s="110"/>
      <c r="G58" s="112" t="s">
        <v>96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0" t="s">
        <v>97</v>
      </c>
      <c r="T58" s="110"/>
      <c r="U58" s="118"/>
      <c r="V58" s="118"/>
      <c r="W58" s="118"/>
      <c r="X58" s="118"/>
      <c r="Y58" s="118"/>
      <c r="Z58" s="118"/>
      <c r="AA58" s="120"/>
      <c r="AB58" s="120"/>
      <c r="AC58" s="120"/>
      <c r="AD58" s="120"/>
      <c r="AE58" s="120"/>
      <c r="AF58" s="120"/>
    </row>
    <row r="59" spans="3:32" ht="18" customHeight="1" x14ac:dyDescent="0.25">
      <c r="C59" s="111" t="s">
        <v>98</v>
      </c>
      <c r="D59" s="111"/>
      <c r="E59" s="110">
        <v>444</v>
      </c>
      <c r="F59" s="110"/>
      <c r="G59" s="112" t="s">
        <v>99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0" t="s">
        <v>100</v>
      </c>
      <c r="T59" s="110"/>
      <c r="U59" s="118"/>
      <c r="V59" s="118"/>
      <c r="W59" s="118"/>
      <c r="X59" s="118"/>
      <c r="Y59" s="118"/>
      <c r="Z59" s="118"/>
      <c r="AA59" s="120"/>
      <c r="AB59" s="120"/>
      <c r="AC59" s="120"/>
      <c r="AD59" s="120"/>
      <c r="AE59" s="120"/>
      <c r="AF59" s="120"/>
    </row>
    <row r="60" spans="3:32" ht="23.85" customHeight="1" x14ac:dyDescent="0.25">
      <c r="C60" s="162"/>
      <c r="D60" s="162"/>
      <c r="E60" s="160"/>
      <c r="F60" s="160"/>
      <c r="G60" s="112" t="s">
        <v>101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0" t="s">
        <v>102</v>
      </c>
      <c r="T60" s="110"/>
      <c r="U60" s="115">
        <f>U61+U62+U63</f>
        <v>0</v>
      </c>
      <c r="V60" s="115"/>
      <c r="W60" s="115"/>
      <c r="X60" s="115"/>
      <c r="Y60" s="115"/>
      <c r="Z60" s="115"/>
      <c r="AA60" s="117">
        <f>AA61+AA62+AA63</f>
        <v>0</v>
      </c>
      <c r="AB60" s="117"/>
      <c r="AC60" s="117"/>
      <c r="AD60" s="117"/>
      <c r="AE60" s="117"/>
      <c r="AF60" s="117"/>
    </row>
    <row r="61" spans="3:32" ht="20.100000000000001" customHeight="1" x14ac:dyDescent="0.25">
      <c r="C61" s="111" t="s">
        <v>103</v>
      </c>
      <c r="D61" s="111"/>
      <c r="E61" s="110">
        <v>451</v>
      </c>
      <c r="F61" s="110"/>
      <c r="G61" s="112" t="s">
        <v>104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0" t="s">
        <v>105</v>
      </c>
      <c r="T61" s="110"/>
      <c r="U61" s="118"/>
      <c r="V61" s="118"/>
      <c r="W61" s="118"/>
      <c r="X61" s="118"/>
      <c r="Y61" s="118"/>
      <c r="Z61" s="118"/>
      <c r="AA61" s="120"/>
      <c r="AB61" s="120"/>
      <c r="AC61" s="120"/>
      <c r="AD61" s="120"/>
      <c r="AE61" s="120"/>
      <c r="AF61" s="120"/>
    </row>
    <row r="62" spans="3:32" ht="20.100000000000001" customHeight="1" x14ac:dyDescent="0.25">
      <c r="C62" s="111" t="s">
        <v>106</v>
      </c>
      <c r="D62" s="111"/>
      <c r="E62" s="110">
        <v>452</v>
      </c>
      <c r="F62" s="110"/>
      <c r="G62" s="112" t="s">
        <v>107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0" t="s">
        <v>108</v>
      </c>
      <c r="T62" s="110"/>
      <c r="U62" s="118"/>
      <c r="V62" s="118"/>
      <c r="W62" s="118"/>
      <c r="X62" s="118"/>
      <c r="Y62" s="118"/>
      <c r="Z62" s="118"/>
      <c r="AA62" s="120"/>
      <c r="AB62" s="120"/>
      <c r="AC62" s="120"/>
      <c r="AD62" s="120"/>
      <c r="AE62" s="120"/>
      <c r="AF62" s="120"/>
    </row>
    <row r="63" spans="3:32" ht="20.100000000000001" customHeight="1" x14ac:dyDescent="0.25">
      <c r="C63" s="111" t="s">
        <v>109</v>
      </c>
      <c r="D63" s="111"/>
      <c r="E63" s="110">
        <v>453</v>
      </c>
      <c r="F63" s="110"/>
      <c r="G63" s="112" t="s">
        <v>110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0" t="s">
        <v>111</v>
      </c>
      <c r="T63" s="110"/>
      <c r="U63" s="118"/>
      <c r="V63" s="118"/>
      <c r="W63" s="118"/>
      <c r="X63" s="118"/>
      <c r="Y63" s="118"/>
      <c r="Z63" s="118"/>
      <c r="AA63" s="120"/>
      <c r="AB63" s="120"/>
      <c r="AC63" s="120"/>
      <c r="AD63" s="120"/>
      <c r="AE63" s="120"/>
      <c r="AF63" s="120"/>
    </row>
    <row r="64" spans="3:32" ht="20.85" customHeight="1" x14ac:dyDescent="0.25">
      <c r="C64" s="111"/>
      <c r="D64" s="111"/>
      <c r="E64" s="110"/>
      <c r="F64" s="110"/>
      <c r="G64" s="112" t="s">
        <v>112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0" t="s">
        <v>113</v>
      </c>
      <c r="T64" s="110"/>
      <c r="U64" s="115">
        <f>U65+U66+U67+U68+U69</f>
        <v>0</v>
      </c>
      <c r="V64" s="115"/>
      <c r="W64" s="115"/>
      <c r="X64" s="115"/>
      <c r="Y64" s="115"/>
      <c r="Z64" s="115"/>
      <c r="AA64" s="117">
        <f>AA65+AA66+AA67+AA68+AA69</f>
        <v>125772</v>
      </c>
      <c r="AB64" s="117"/>
      <c r="AC64" s="117"/>
      <c r="AD64" s="117"/>
      <c r="AE64" s="117"/>
      <c r="AF64" s="117"/>
    </row>
    <row r="65" spans="3:32" ht="18" customHeight="1" x14ac:dyDescent="0.25">
      <c r="C65" s="111" t="s">
        <v>114</v>
      </c>
      <c r="D65" s="111"/>
      <c r="E65" s="110">
        <v>461</v>
      </c>
      <c r="F65" s="110"/>
      <c r="G65" s="112" t="s">
        <v>115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0" t="s">
        <v>116</v>
      </c>
      <c r="T65" s="110"/>
      <c r="U65" s="118"/>
      <c r="V65" s="118"/>
      <c r="W65" s="118"/>
      <c r="X65" s="118"/>
      <c r="Y65" s="118"/>
      <c r="Z65" s="118"/>
      <c r="AA65" s="120"/>
      <c r="AB65" s="120"/>
      <c r="AC65" s="120"/>
      <c r="AD65" s="120"/>
      <c r="AE65" s="120"/>
      <c r="AF65" s="120"/>
    </row>
    <row r="66" spans="3:32" ht="18" customHeight="1" x14ac:dyDescent="0.25">
      <c r="C66" s="111" t="s">
        <v>117</v>
      </c>
      <c r="D66" s="111"/>
      <c r="E66" s="110">
        <v>462</v>
      </c>
      <c r="F66" s="110"/>
      <c r="G66" s="112" t="s">
        <v>118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0" t="s">
        <v>119</v>
      </c>
      <c r="T66" s="110"/>
      <c r="U66" s="118"/>
      <c r="V66" s="118"/>
      <c r="W66" s="118"/>
      <c r="X66" s="118"/>
      <c r="Y66" s="118"/>
      <c r="Z66" s="118"/>
      <c r="AA66" s="120"/>
      <c r="AB66" s="120"/>
      <c r="AC66" s="120"/>
      <c r="AD66" s="120"/>
      <c r="AE66" s="120"/>
      <c r="AF66" s="120"/>
    </row>
    <row r="67" spans="3:32" ht="18" customHeight="1" x14ac:dyDescent="0.25">
      <c r="C67" s="111" t="s">
        <v>120</v>
      </c>
      <c r="D67" s="111"/>
      <c r="E67" s="110">
        <v>463</v>
      </c>
      <c r="F67" s="110"/>
      <c r="G67" s="112" t="s">
        <v>121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0" t="s">
        <v>122</v>
      </c>
      <c r="T67" s="110"/>
      <c r="U67" s="118"/>
      <c r="V67" s="118"/>
      <c r="W67" s="118"/>
      <c r="X67" s="118"/>
      <c r="Y67" s="118"/>
      <c r="Z67" s="118"/>
      <c r="AA67" s="120"/>
      <c r="AB67" s="120"/>
      <c r="AC67" s="120"/>
      <c r="AD67" s="120"/>
      <c r="AE67" s="120"/>
      <c r="AF67" s="120"/>
    </row>
    <row r="68" spans="3:32" ht="18" customHeight="1" x14ac:dyDescent="0.25">
      <c r="C68" s="111" t="s">
        <v>123</v>
      </c>
      <c r="D68" s="111"/>
      <c r="E68" s="110">
        <v>464</v>
      </c>
      <c r="F68" s="110"/>
      <c r="G68" s="112" t="s">
        <v>124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0" t="s">
        <v>125</v>
      </c>
      <c r="T68" s="110"/>
      <c r="U68" s="141"/>
      <c r="V68" s="141"/>
      <c r="W68" s="141"/>
      <c r="X68" s="141"/>
      <c r="Y68" s="141"/>
      <c r="Z68" s="141"/>
      <c r="AA68" s="119">
        <v>125772</v>
      </c>
      <c r="AB68" s="120"/>
      <c r="AC68" s="120"/>
      <c r="AD68" s="120"/>
      <c r="AE68" s="120"/>
      <c r="AF68" s="120"/>
    </row>
    <row r="69" spans="3:32" ht="18" customHeight="1" x14ac:dyDescent="0.25">
      <c r="C69" s="111" t="s">
        <v>126</v>
      </c>
      <c r="D69" s="111"/>
      <c r="E69" s="110">
        <v>465</v>
      </c>
      <c r="F69" s="110"/>
      <c r="G69" s="112" t="s">
        <v>127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0" t="s">
        <v>128</v>
      </c>
      <c r="T69" s="110"/>
      <c r="U69" s="118"/>
      <c r="V69" s="118"/>
      <c r="W69" s="118"/>
      <c r="X69" s="118"/>
      <c r="Y69" s="118"/>
      <c r="Z69" s="118"/>
      <c r="AA69" s="119"/>
      <c r="AB69" s="120"/>
      <c r="AC69" s="120"/>
      <c r="AD69" s="120"/>
      <c r="AE69" s="120"/>
      <c r="AF69" s="120"/>
    </row>
    <row r="70" spans="3:32" ht="23.85" customHeight="1" x14ac:dyDescent="0.25">
      <c r="C70" s="109"/>
      <c r="D70" s="109"/>
      <c r="E70" s="110"/>
      <c r="F70" s="110"/>
      <c r="G70" s="112" t="s">
        <v>129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0" t="s">
        <v>130</v>
      </c>
      <c r="T70" s="110"/>
      <c r="U70" s="115">
        <f>U71+U72+U73+U74</f>
        <v>0</v>
      </c>
      <c r="V70" s="115"/>
      <c r="W70" s="115"/>
      <c r="X70" s="115"/>
      <c r="Y70" s="115"/>
      <c r="Z70" s="115"/>
      <c r="AA70" s="116">
        <f>AA71+AA72+AA73+AA74</f>
        <v>0</v>
      </c>
      <c r="AB70" s="117"/>
      <c r="AC70" s="117"/>
      <c r="AD70" s="117"/>
      <c r="AE70" s="117"/>
      <c r="AF70" s="117"/>
    </row>
    <row r="71" spans="3:32" ht="18.95" customHeight="1" x14ac:dyDescent="0.25">
      <c r="C71" s="111" t="s">
        <v>131</v>
      </c>
      <c r="D71" s="111"/>
      <c r="E71" s="110">
        <v>471</v>
      </c>
      <c r="F71" s="110"/>
      <c r="G71" s="112" t="s">
        <v>132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0" t="s">
        <v>133</v>
      </c>
      <c r="T71" s="110"/>
      <c r="U71" s="118"/>
      <c r="V71" s="118"/>
      <c r="W71" s="118"/>
      <c r="X71" s="118"/>
      <c r="Y71" s="118"/>
      <c r="Z71" s="118"/>
      <c r="AA71" s="119"/>
      <c r="AB71" s="120"/>
      <c r="AC71" s="120"/>
      <c r="AD71" s="120"/>
      <c r="AE71" s="120"/>
      <c r="AF71" s="120"/>
    </row>
    <row r="72" spans="3:32" ht="18.95" customHeight="1" x14ac:dyDescent="0.25">
      <c r="C72" s="111" t="s">
        <v>134</v>
      </c>
      <c r="D72" s="111"/>
      <c r="E72" s="110">
        <v>472</v>
      </c>
      <c r="F72" s="110"/>
      <c r="G72" s="112" t="s">
        <v>135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0" t="s">
        <v>136</v>
      </c>
      <c r="T72" s="110"/>
      <c r="U72" s="118"/>
      <c r="V72" s="118"/>
      <c r="W72" s="118"/>
      <c r="X72" s="118"/>
      <c r="Y72" s="118"/>
      <c r="Z72" s="118"/>
      <c r="AA72" s="119"/>
      <c r="AB72" s="120"/>
      <c r="AC72" s="120"/>
      <c r="AD72" s="120"/>
      <c r="AE72" s="120"/>
      <c r="AF72" s="120"/>
    </row>
    <row r="73" spans="3:32" ht="27.95" customHeight="1" x14ac:dyDescent="0.25">
      <c r="C73" s="111" t="s">
        <v>137</v>
      </c>
      <c r="D73" s="111"/>
      <c r="E73" s="110">
        <v>473</v>
      </c>
      <c r="F73" s="110"/>
      <c r="G73" s="112" t="s">
        <v>138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0" t="s">
        <v>139</v>
      </c>
      <c r="T73" s="110"/>
      <c r="U73" s="118"/>
      <c r="V73" s="118"/>
      <c r="W73" s="118"/>
      <c r="X73" s="118"/>
      <c r="Y73" s="118"/>
      <c r="Z73" s="118"/>
      <c r="AA73" s="119"/>
      <c r="AB73" s="120"/>
      <c r="AC73" s="120"/>
      <c r="AD73" s="120"/>
      <c r="AE73" s="120"/>
      <c r="AF73" s="120"/>
    </row>
    <row r="74" spans="3:32" ht="30" customHeight="1" x14ac:dyDescent="0.25">
      <c r="C74" s="111" t="s">
        <v>140</v>
      </c>
      <c r="D74" s="111"/>
      <c r="E74" s="110">
        <v>474</v>
      </c>
      <c r="F74" s="110"/>
      <c r="G74" s="112" t="s">
        <v>141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0" t="s">
        <v>142</v>
      </c>
      <c r="T74" s="110"/>
      <c r="U74" s="118"/>
      <c r="V74" s="118"/>
      <c r="W74" s="118"/>
      <c r="X74" s="118"/>
      <c r="Y74" s="118"/>
      <c r="Z74" s="118"/>
      <c r="AA74" s="119"/>
      <c r="AB74" s="120"/>
      <c r="AC74" s="120"/>
      <c r="AD74" s="120"/>
      <c r="AE74" s="120"/>
      <c r="AF74" s="120"/>
    </row>
    <row r="75" spans="3:32" ht="23.85" customHeight="1" x14ac:dyDescent="0.25">
      <c r="C75" s="109"/>
      <c r="D75" s="109"/>
      <c r="E75" s="110"/>
      <c r="F75" s="110"/>
      <c r="G75" s="112" t="s">
        <v>143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0" t="s">
        <v>144</v>
      </c>
      <c r="T75" s="110"/>
      <c r="U75" s="115">
        <f>U76+U77+U78+U79+U80+U81+U82+U83+U84+U85</f>
        <v>1318853</v>
      </c>
      <c r="V75" s="115"/>
      <c r="W75" s="115"/>
      <c r="X75" s="115"/>
      <c r="Y75" s="115"/>
      <c r="Z75" s="115"/>
      <c r="AA75" s="116">
        <f>AA76+AA77+AA78+AA79+AA80+AA81+AA82+AA83+AA84+AA85</f>
        <v>417579</v>
      </c>
      <c r="AB75" s="117"/>
      <c r="AC75" s="117"/>
      <c r="AD75" s="117"/>
      <c r="AE75" s="117"/>
      <c r="AF75" s="117"/>
    </row>
    <row r="76" spans="3:32" ht="18" customHeight="1" x14ac:dyDescent="0.25">
      <c r="C76" s="111" t="s">
        <v>145</v>
      </c>
      <c r="D76" s="111"/>
      <c r="E76" s="110">
        <v>480</v>
      </c>
      <c r="F76" s="110"/>
      <c r="G76" s="112" t="s">
        <v>146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0" t="s">
        <v>147</v>
      </c>
      <c r="T76" s="110"/>
      <c r="U76" s="118">
        <v>1318853</v>
      </c>
      <c r="V76" s="118"/>
      <c r="W76" s="118"/>
      <c r="X76" s="118"/>
      <c r="Y76" s="118"/>
      <c r="Z76" s="118"/>
      <c r="AA76" s="119">
        <v>417579</v>
      </c>
      <c r="AB76" s="120"/>
      <c r="AC76" s="120"/>
      <c r="AD76" s="120"/>
      <c r="AE76" s="120"/>
      <c r="AF76" s="120"/>
    </row>
    <row r="77" spans="3:32" ht="18" customHeight="1" x14ac:dyDescent="0.25">
      <c r="C77" s="111" t="s">
        <v>148</v>
      </c>
      <c r="D77" s="111"/>
      <c r="E77" s="110">
        <v>481</v>
      </c>
      <c r="F77" s="110"/>
      <c r="G77" s="112" t="s">
        <v>149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0" t="s">
        <v>150</v>
      </c>
      <c r="T77" s="110"/>
      <c r="U77" s="118"/>
      <c r="V77" s="118"/>
      <c r="W77" s="118"/>
      <c r="X77" s="118"/>
      <c r="Y77" s="118"/>
      <c r="Z77" s="118"/>
      <c r="AA77" s="119"/>
      <c r="AB77" s="120"/>
      <c r="AC77" s="120"/>
      <c r="AD77" s="120"/>
      <c r="AE77" s="120"/>
      <c r="AF77" s="120"/>
    </row>
    <row r="78" spans="3:32" ht="18" customHeight="1" x14ac:dyDescent="0.25">
      <c r="C78" s="111" t="s">
        <v>151</v>
      </c>
      <c r="D78" s="111"/>
      <c r="E78" s="110">
        <v>482</v>
      </c>
      <c r="F78" s="110"/>
      <c r="G78" s="112" t="s">
        <v>152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0" t="s">
        <v>153</v>
      </c>
      <c r="T78" s="110"/>
      <c r="U78" s="118"/>
      <c r="V78" s="118"/>
      <c r="W78" s="118"/>
      <c r="X78" s="118"/>
      <c r="Y78" s="118"/>
      <c r="Z78" s="118"/>
      <c r="AA78" s="119"/>
      <c r="AB78" s="120"/>
      <c r="AC78" s="120"/>
      <c r="AD78" s="120"/>
      <c r="AE78" s="120"/>
      <c r="AF78" s="120"/>
    </row>
    <row r="79" spans="3:32" ht="18" customHeight="1" x14ac:dyDescent="0.25">
      <c r="C79" s="111" t="s">
        <v>154</v>
      </c>
      <c r="D79" s="111"/>
      <c r="E79" s="110">
        <v>483</v>
      </c>
      <c r="F79" s="110"/>
      <c r="G79" s="112" t="s">
        <v>155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0" t="s">
        <v>156</v>
      </c>
      <c r="T79" s="110"/>
      <c r="U79" s="118"/>
      <c r="V79" s="118"/>
      <c r="W79" s="118"/>
      <c r="X79" s="118"/>
      <c r="Y79" s="118"/>
      <c r="Z79" s="118"/>
      <c r="AA79" s="119"/>
      <c r="AB79" s="120"/>
      <c r="AC79" s="120"/>
      <c r="AD79" s="120"/>
      <c r="AE79" s="120"/>
      <c r="AF79" s="120"/>
    </row>
    <row r="80" spans="3:32" ht="18" customHeight="1" x14ac:dyDescent="0.25">
      <c r="C80" s="111" t="s">
        <v>157</v>
      </c>
      <c r="D80" s="111"/>
      <c r="E80" s="110">
        <v>484</v>
      </c>
      <c r="F80" s="110"/>
      <c r="G80" s="112" t="s">
        <v>158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0" t="s">
        <v>159</v>
      </c>
      <c r="T80" s="110"/>
      <c r="U80" s="118"/>
      <c r="V80" s="118"/>
      <c r="W80" s="118"/>
      <c r="X80" s="118"/>
      <c r="Y80" s="118"/>
      <c r="Z80" s="118"/>
      <c r="AA80" s="119"/>
      <c r="AB80" s="120"/>
      <c r="AC80" s="120"/>
      <c r="AD80" s="120"/>
      <c r="AE80" s="120"/>
      <c r="AF80" s="120"/>
    </row>
    <row r="81" spans="3:32" ht="18" customHeight="1" x14ac:dyDescent="0.25">
      <c r="C81" s="111" t="s">
        <v>160</v>
      </c>
      <c r="D81" s="111"/>
      <c r="E81" s="110">
        <v>485</v>
      </c>
      <c r="F81" s="110"/>
      <c r="G81" s="112" t="s">
        <v>161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0" t="s">
        <v>162</v>
      </c>
      <c r="T81" s="110"/>
      <c r="U81" s="118"/>
      <c r="V81" s="118"/>
      <c r="W81" s="118"/>
      <c r="X81" s="118"/>
      <c r="Y81" s="118"/>
      <c r="Z81" s="118"/>
      <c r="AA81" s="119"/>
      <c r="AB81" s="120"/>
      <c r="AC81" s="120"/>
      <c r="AD81" s="120"/>
      <c r="AE81" s="120"/>
      <c r="AF81" s="120"/>
    </row>
    <row r="82" spans="3:32" ht="18" customHeight="1" x14ac:dyDescent="0.25">
      <c r="C82" s="111" t="s">
        <v>163</v>
      </c>
      <c r="D82" s="111"/>
      <c r="E82" s="110">
        <v>486</v>
      </c>
      <c r="F82" s="110"/>
      <c r="G82" s="112" t="s">
        <v>164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0" t="s">
        <v>165</v>
      </c>
      <c r="T82" s="110"/>
      <c r="U82" s="118"/>
      <c r="V82" s="118"/>
      <c r="W82" s="118"/>
      <c r="X82" s="118"/>
      <c r="Y82" s="118"/>
      <c r="Z82" s="118"/>
      <c r="AA82" s="119"/>
      <c r="AB82" s="120"/>
      <c r="AC82" s="120"/>
      <c r="AD82" s="120"/>
      <c r="AE82" s="120"/>
      <c r="AF82" s="120"/>
    </row>
    <row r="83" spans="3:32" ht="27.75" customHeight="1" x14ac:dyDescent="0.25">
      <c r="C83" s="111" t="s">
        <v>166</v>
      </c>
      <c r="D83" s="111"/>
      <c r="E83" s="110">
        <v>487</v>
      </c>
      <c r="F83" s="110"/>
      <c r="G83" s="112" t="s">
        <v>167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0" t="s">
        <v>168</v>
      </c>
      <c r="T83" s="110"/>
      <c r="U83" s="118"/>
      <c r="V83" s="118"/>
      <c r="W83" s="118"/>
      <c r="X83" s="118"/>
      <c r="Y83" s="118"/>
      <c r="Z83" s="118"/>
      <c r="AA83" s="119"/>
      <c r="AB83" s="120"/>
      <c r="AC83" s="120"/>
      <c r="AD83" s="120"/>
      <c r="AE83" s="120"/>
      <c r="AF83" s="120"/>
    </row>
    <row r="84" spans="3:32" ht="18" customHeight="1" x14ac:dyDescent="0.25">
      <c r="C84" s="111" t="s">
        <v>169</v>
      </c>
      <c r="D84" s="111"/>
      <c r="E84" s="110">
        <v>488</v>
      </c>
      <c r="F84" s="110"/>
      <c r="G84" s="112" t="s">
        <v>170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0" t="s">
        <v>171</v>
      </c>
      <c r="T84" s="110"/>
      <c r="U84" s="118"/>
      <c r="V84" s="118"/>
      <c r="W84" s="118"/>
      <c r="X84" s="118"/>
      <c r="Y84" s="118"/>
      <c r="Z84" s="118"/>
      <c r="AA84" s="119"/>
      <c r="AB84" s="120"/>
      <c r="AC84" s="120"/>
      <c r="AD84" s="120"/>
      <c r="AE84" s="120"/>
      <c r="AF84" s="120"/>
    </row>
    <row r="85" spans="3:32" ht="27.75" customHeight="1" x14ac:dyDescent="0.25">
      <c r="C85" s="111" t="s">
        <v>172</v>
      </c>
      <c r="D85" s="111"/>
      <c r="E85" s="110">
        <v>489</v>
      </c>
      <c r="F85" s="110"/>
      <c r="G85" s="112" t="s">
        <v>173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0" t="s">
        <v>174</v>
      </c>
      <c r="T85" s="110"/>
      <c r="U85" s="118"/>
      <c r="V85" s="118"/>
      <c r="W85" s="118"/>
      <c r="X85" s="118"/>
      <c r="Y85" s="118"/>
      <c r="Z85" s="118"/>
      <c r="AA85" s="119"/>
      <c r="AB85" s="120"/>
      <c r="AC85" s="120"/>
      <c r="AD85" s="120"/>
      <c r="AE85" s="120"/>
      <c r="AF85" s="120"/>
    </row>
    <row r="86" spans="3:32" ht="23.85" customHeight="1" x14ac:dyDescent="0.25">
      <c r="C86" s="111"/>
      <c r="D86" s="111"/>
      <c r="E86" s="160"/>
      <c r="F86" s="160"/>
      <c r="G86" s="112" t="s">
        <v>175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0" t="s">
        <v>176</v>
      </c>
      <c r="T86" s="110"/>
      <c r="U86" s="115">
        <f>U87+U88+U89</f>
        <v>0</v>
      </c>
      <c r="V86" s="115"/>
      <c r="W86" s="115"/>
      <c r="X86" s="115"/>
      <c r="Y86" s="115"/>
      <c r="Z86" s="115"/>
      <c r="AA86" s="117">
        <f>AA87+AA88+AA89</f>
        <v>0</v>
      </c>
      <c r="AB86" s="117"/>
      <c r="AC86" s="117"/>
      <c r="AD86" s="117"/>
      <c r="AE86" s="117"/>
      <c r="AF86" s="117"/>
    </row>
    <row r="87" spans="3:32" ht="21" customHeight="1" x14ac:dyDescent="0.25">
      <c r="C87" s="111" t="s">
        <v>177</v>
      </c>
      <c r="D87" s="111"/>
      <c r="E87" s="110">
        <v>491</v>
      </c>
      <c r="F87" s="110"/>
      <c r="G87" s="112" t="s">
        <v>178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0" t="s">
        <v>179</v>
      </c>
      <c r="T87" s="110"/>
      <c r="U87" s="118"/>
      <c r="V87" s="118"/>
      <c r="W87" s="118"/>
      <c r="X87" s="118"/>
      <c r="Y87" s="118"/>
      <c r="Z87" s="118"/>
      <c r="AA87" s="120"/>
      <c r="AB87" s="120"/>
      <c r="AC87" s="120"/>
      <c r="AD87" s="120"/>
      <c r="AE87" s="120"/>
      <c r="AF87" s="120"/>
    </row>
    <row r="88" spans="3:32" ht="21" customHeight="1" x14ac:dyDescent="0.25">
      <c r="C88" s="111" t="s">
        <v>180</v>
      </c>
      <c r="D88" s="111"/>
      <c r="E88" s="110">
        <v>492</v>
      </c>
      <c r="F88" s="110"/>
      <c r="G88" s="112" t="s">
        <v>181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0" t="s">
        <v>182</v>
      </c>
      <c r="T88" s="110"/>
      <c r="U88" s="118"/>
      <c r="V88" s="118"/>
      <c r="W88" s="118"/>
      <c r="X88" s="118"/>
      <c r="Y88" s="118"/>
      <c r="Z88" s="118"/>
      <c r="AA88" s="120"/>
      <c r="AB88" s="120"/>
      <c r="AC88" s="120"/>
      <c r="AD88" s="120"/>
      <c r="AE88" s="120"/>
      <c r="AF88" s="120"/>
    </row>
    <row r="89" spans="3:32" ht="21" customHeight="1" x14ac:dyDescent="0.25">
      <c r="C89" s="123" t="s">
        <v>183</v>
      </c>
      <c r="D89" s="123"/>
      <c r="E89" s="124">
        <v>493</v>
      </c>
      <c r="F89" s="124"/>
      <c r="G89" s="125" t="s">
        <v>184</v>
      </c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4" t="s">
        <v>185</v>
      </c>
      <c r="T89" s="124"/>
      <c r="U89" s="126"/>
      <c r="V89" s="126"/>
      <c r="W89" s="126"/>
      <c r="X89" s="126"/>
      <c r="Y89" s="126"/>
      <c r="Z89" s="126"/>
      <c r="AA89" s="127"/>
      <c r="AB89" s="127"/>
      <c r="AC89" s="127"/>
      <c r="AD89" s="127"/>
      <c r="AE89" s="127"/>
      <c r="AF89" s="127"/>
    </row>
    <row r="90" spans="3:32" ht="6" customHeight="1" x14ac:dyDescent="0.25">
      <c r="C90" s="29"/>
      <c r="D90" s="29"/>
      <c r="E90" s="29"/>
      <c r="F90" s="29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29"/>
      <c r="T90" s="29"/>
      <c r="U90" s="81"/>
      <c r="V90" s="81"/>
      <c r="W90" s="81"/>
      <c r="X90" s="81"/>
      <c r="Y90" s="81"/>
      <c r="Z90" s="81"/>
      <c r="AA90" s="31"/>
      <c r="AB90" s="31"/>
      <c r="AC90" s="31"/>
      <c r="AD90" s="31"/>
      <c r="AE90" s="31"/>
      <c r="AF90" s="31"/>
    </row>
    <row r="91" spans="3:32" ht="12" customHeight="1" x14ac:dyDescent="0.25">
      <c r="D91" s="29"/>
      <c r="E91" s="29"/>
      <c r="F91" s="29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29"/>
      <c r="T91" s="29"/>
      <c r="U91" s="81"/>
      <c r="V91" s="81"/>
      <c r="W91" s="81"/>
      <c r="X91" s="81"/>
      <c r="Y91" s="81"/>
      <c r="Z91" s="81"/>
      <c r="AA91" s="31"/>
      <c r="AB91" s="128" t="s">
        <v>186</v>
      </c>
      <c r="AC91" s="128"/>
      <c r="AD91" s="128"/>
      <c r="AE91" s="128"/>
      <c r="AF91" s="128"/>
    </row>
    <row r="92" spans="3:32" ht="3.75" customHeight="1" x14ac:dyDescent="0.25">
      <c r="C92" s="163"/>
      <c r="D92" s="163"/>
      <c r="E92" s="164"/>
      <c r="F92" s="164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28"/>
      <c r="T92" s="128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</row>
    <row r="93" spans="3:32" ht="18.95" customHeight="1" x14ac:dyDescent="0.25">
      <c r="C93" s="102" t="s">
        <v>15</v>
      </c>
      <c r="D93" s="102"/>
      <c r="E93" s="103" t="s">
        <v>16</v>
      </c>
      <c r="F93" s="103"/>
      <c r="G93" s="104" t="s">
        <v>17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5" t="s">
        <v>18</v>
      </c>
      <c r="T93" s="105"/>
      <c r="U93" s="106" t="s">
        <v>19</v>
      </c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</row>
    <row r="94" spans="3:32" ht="23.1" customHeight="1" x14ac:dyDescent="0.25">
      <c r="C94" s="102"/>
      <c r="D94" s="102"/>
      <c r="E94" s="103"/>
      <c r="F94" s="103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5"/>
      <c r="T94" s="105"/>
      <c r="U94" s="110" t="s">
        <v>20</v>
      </c>
      <c r="V94" s="110"/>
      <c r="W94" s="110"/>
      <c r="X94" s="110"/>
      <c r="Y94" s="110"/>
      <c r="Z94" s="110"/>
      <c r="AA94" s="108" t="s">
        <v>21</v>
      </c>
      <c r="AB94" s="108"/>
      <c r="AC94" s="108"/>
      <c r="AD94" s="108"/>
      <c r="AE94" s="108"/>
      <c r="AF94" s="108"/>
    </row>
    <row r="95" spans="3:32" ht="12" customHeight="1" x14ac:dyDescent="0.25">
      <c r="C95" s="159">
        <v>1</v>
      </c>
      <c r="D95" s="159"/>
      <c r="E95" s="160">
        <v>2</v>
      </c>
      <c r="F95" s="160"/>
      <c r="G95" s="160">
        <v>3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>
        <v>4</v>
      </c>
      <c r="T95" s="160"/>
      <c r="U95" s="160">
        <v>5</v>
      </c>
      <c r="V95" s="160"/>
      <c r="W95" s="160"/>
      <c r="X95" s="160"/>
      <c r="Y95" s="160"/>
      <c r="Z95" s="160"/>
      <c r="AA95" s="161">
        <v>6</v>
      </c>
      <c r="AB95" s="161"/>
      <c r="AC95" s="161"/>
      <c r="AD95" s="161"/>
      <c r="AE95" s="161"/>
      <c r="AF95" s="161"/>
    </row>
    <row r="96" spans="3:32" ht="26.1" customHeight="1" x14ac:dyDescent="0.25">
      <c r="C96" s="162"/>
      <c r="D96" s="162"/>
      <c r="E96" s="160"/>
      <c r="F96" s="160"/>
      <c r="G96" s="112" t="s">
        <v>187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0" t="s">
        <v>188</v>
      </c>
      <c r="T96" s="110"/>
      <c r="U96" s="113">
        <f>U27+U75+U86</f>
        <v>12070970</v>
      </c>
      <c r="V96" s="113"/>
      <c r="W96" s="113"/>
      <c r="X96" s="113"/>
      <c r="Y96" s="113"/>
      <c r="Z96" s="113"/>
      <c r="AA96" s="114">
        <f>AA27+AA75+AA86</f>
        <v>13601482</v>
      </c>
      <c r="AB96" s="114"/>
      <c r="AC96" s="114"/>
      <c r="AD96" s="114"/>
      <c r="AE96" s="114"/>
      <c r="AF96" s="114"/>
    </row>
    <row r="97" spans="3:37" ht="39.6" customHeight="1" x14ac:dyDescent="0.25">
      <c r="C97" s="111"/>
      <c r="D97" s="111"/>
      <c r="E97" s="110"/>
      <c r="F97" s="110"/>
      <c r="G97" s="112" t="s">
        <v>189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0" t="s">
        <v>190</v>
      </c>
      <c r="T97" s="110"/>
      <c r="U97" s="132">
        <v>277538</v>
      </c>
      <c r="V97" s="132"/>
      <c r="W97" s="132"/>
      <c r="X97" s="132"/>
      <c r="Y97" s="132"/>
      <c r="Z97" s="132"/>
      <c r="AA97" s="133">
        <f>AA146-AA96</f>
        <v>888226</v>
      </c>
      <c r="AB97" s="133"/>
      <c r="AC97" s="133"/>
      <c r="AD97" s="133"/>
      <c r="AE97" s="133"/>
      <c r="AF97" s="133"/>
    </row>
    <row r="98" spans="3:37" ht="55.15" customHeight="1" x14ac:dyDescent="0.25">
      <c r="C98" s="111" t="s">
        <v>191</v>
      </c>
      <c r="D98" s="111"/>
      <c r="E98" s="107" t="s">
        <v>192</v>
      </c>
      <c r="F98" s="107"/>
      <c r="G98" s="134" t="s">
        <v>193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10" t="s">
        <v>194</v>
      </c>
      <c r="T98" s="110"/>
      <c r="U98" s="118"/>
      <c r="V98" s="118"/>
      <c r="W98" s="118"/>
      <c r="X98" s="118"/>
      <c r="Y98" s="118"/>
      <c r="Z98" s="118"/>
      <c r="AA98" s="120"/>
      <c r="AB98" s="120"/>
      <c r="AC98" s="120"/>
      <c r="AD98" s="120"/>
      <c r="AE98" s="120"/>
      <c r="AF98" s="120"/>
      <c r="AK98" s="65"/>
    </row>
    <row r="99" spans="3:37" ht="35.1" customHeight="1" x14ac:dyDescent="0.25">
      <c r="C99" s="111"/>
      <c r="D99" s="111"/>
      <c r="E99" s="110"/>
      <c r="F99" s="110"/>
      <c r="G99" s="112" t="s">
        <v>195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0" t="s">
        <v>196</v>
      </c>
      <c r="T99" s="110"/>
      <c r="U99" s="135">
        <v>277538</v>
      </c>
      <c r="V99" s="135"/>
      <c r="W99" s="135"/>
      <c r="X99" s="135"/>
      <c r="Y99" s="135"/>
      <c r="Z99" s="135"/>
      <c r="AA99" s="136">
        <f>AA97-AA98</f>
        <v>888226</v>
      </c>
      <c r="AB99" s="136"/>
      <c r="AC99" s="136"/>
      <c r="AD99" s="136"/>
      <c r="AE99" s="136"/>
      <c r="AF99" s="136"/>
    </row>
    <row r="100" spans="3:37" ht="35.1" customHeight="1" x14ac:dyDescent="0.25">
      <c r="C100" s="111"/>
      <c r="D100" s="111"/>
      <c r="E100" s="110"/>
      <c r="F100" s="110"/>
      <c r="G100" s="112" t="s">
        <v>197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0" t="s">
        <v>198</v>
      </c>
      <c r="T100" s="110"/>
      <c r="U100" s="137">
        <f>U101+U102+U103</f>
        <v>0</v>
      </c>
      <c r="V100" s="137"/>
      <c r="W100" s="137"/>
      <c r="X100" s="137"/>
      <c r="Y100" s="137"/>
      <c r="Z100" s="137"/>
      <c r="AA100" s="138">
        <f>AA101+AA102+AA103</f>
        <v>0</v>
      </c>
      <c r="AB100" s="138"/>
      <c r="AC100" s="138"/>
      <c r="AD100" s="138"/>
      <c r="AE100" s="138"/>
      <c r="AF100" s="138"/>
    </row>
    <row r="101" spans="3:37" ht="18" customHeight="1" x14ac:dyDescent="0.25">
      <c r="C101" s="111" t="s">
        <v>199</v>
      </c>
      <c r="D101" s="111"/>
      <c r="E101" s="110">
        <v>830</v>
      </c>
      <c r="F101" s="110"/>
      <c r="G101" s="112" t="s">
        <v>200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0" t="s">
        <v>201</v>
      </c>
      <c r="T101" s="110"/>
      <c r="U101" s="118"/>
      <c r="V101" s="118"/>
      <c r="W101" s="118"/>
      <c r="X101" s="118"/>
      <c r="Y101" s="118"/>
      <c r="Z101" s="118"/>
      <c r="AA101" s="120"/>
      <c r="AB101" s="120"/>
      <c r="AC101" s="120"/>
      <c r="AD101" s="120"/>
      <c r="AE101" s="120"/>
      <c r="AF101" s="120"/>
    </row>
    <row r="102" spans="3:37" ht="18" customHeight="1" x14ac:dyDescent="0.25">
      <c r="C102" s="111" t="s">
        <v>202</v>
      </c>
      <c r="D102" s="111"/>
      <c r="E102" s="110">
        <v>831</v>
      </c>
      <c r="F102" s="110"/>
      <c r="G102" s="112" t="s">
        <v>203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0" t="s">
        <v>204</v>
      </c>
      <c r="T102" s="110"/>
      <c r="U102" s="118"/>
      <c r="V102" s="118"/>
      <c r="W102" s="118"/>
      <c r="X102" s="118"/>
      <c r="Y102" s="118"/>
      <c r="Z102" s="118"/>
      <c r="AA102" s="120"/>
      <c r="AB102" s="120"/>
      <c r="AC102" s="120"/>
      <c r="AD102" s="120"/>
      <c r="AE102" s="120"/>
      <c r="AF102" s="120"/>
    </row>
    <row r="103" spans="3:37" ht="18" customHeight="1" x14ac:dyDescent="0.25">
      <c r="C103" s="111" t="s">
        <v>205</v>
      </c>
      <c r="D103" s="111"/>
      <c r="E103" s="110">
        <v>833</v>
      </c>
      <c r="F103" s="110"/>
      <c r="G103" s="112" t="s">
        <v>206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0" t="s">
        <v>207</v>
      </c>
      <c r="T103" s="110"/>
      <c r="U103" s="118"/>
      <c r="V103" s="118"/>
      <c r="W103" s="118"/>
      <c r="X103" s="118"/>
      <c r="Y103" s="118"/>
      <c r="Z103" s="118"/>
      <c r="AA103" s="119"/>
      <c r="AB103" s="120"/>
      <c r="AC103" s="120"/>
      <c r="AD103" s="120"/>
      <c r="AE103" s="120"/>
      <c r="AF103" s="120"/>
    </row>
    <row r="104" spans="3:37" ht="46.35" customHeight="1" x14ac:dyDescent="0.25">
      <c r="C104" s="111"/>
      <c r="D104" s="111"/>
      <c r="E104" s="110"/>
      <c r="F104" s="110"/>
      <c r="G104" s="112" t="s">
        <v>208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0" t="s">
        <v>209</v>
      </c>
      <c r="T104" s="110"/>
      <c r="U104" s="139">
        <f>U96+U97</f>
        <v>12348508</v>
      </c>
      <c r="V104" s="139"/>
      <c r="W104" s="139"/>
      <c r="X104" s="139"/>
      <c r="Y104" s="139"/>
      <c r="Z104" s="139"/>
      <c r="AA104" s="140">
        <f>AA96+AA97</f>
        <v>14489708</v>
      </c>
      <c r="AB104" s="140"/>
      <c r="AC104" s="140"/>
      <c r="AD104" s="140"/>
      <c r="AE104" s="140"/>
      <c r="AF104" s="140"/>
    </row>
    <row r="105" spans="3:37" ht="35.1" customHeight="1" x14ac:dyDescent="0.25">
      <c r="C105" s="111"/>
      <c r="D105" s="111"/>
      <c r="E105" s="110"/>
      <c r="F105" s="110"/>
      <c r="G105" s="112" t="s">
        <v>323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0" t="s">
        <v>211</v>
      </c>
      <c r="T105" s="110"/>
      <c r="U105" s="115">
        <f>U106+U107+U108+U109+U110+U111+U112+U113</f>
        <v>0</v>
      </c>
      <c r="V105" s="115"/>
      <c r="W105" s="115"/>
      <c r="X105" s="115"/>
      <c r="Y105" s="115"/>
      <c r="Z105" s="115"/>
      <c r="AA105" s="117">
        <f>AA106+AA107+AA108+AA109+AA110+AA111+AA112+AA113</f>
        <v>0</v>
      </c>
      <c r="AB105" s="117"/>
      <c r="AC105" s="117"/>
      <c r="AD105" s="117"/>
      <c r="AE105" s="117"/>
      <c r="AF105" s="117"/>
    </row>
    <row r="106" spans="3:37" ht="28.5" customHeight="1" x14ac:dyDescent="0.25">
      <c r="C106" s="111" t="s">
        <v>212</v>
      </c>
      <c r="D106" s="111"/>
      <c r="E106" s="110">
        <v>711</v>
      </c>
      <c r="F106" s="110"/>
      <c r="G106" s="112" t="s">
        <v>213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0" t="s">
        <v>214</v>
      </c>
      <c r="T106" s="110"/>
      <c r="U106" s="118"/>
      <c r="V106" s="118"/>
      <c r="W106" s="118"/>
      <c r="X106" s="118"/>
      <c r="Y106" s="118"/>
      <c r="Z106" s="118"/>
      <c r="AA106" s="120"/>
      <c r="AB106" s="120"/>
      <c r="AC106" s="120"/>
      <c r="AD106" s="120"/>
      <c r="AE106" s="120"/>
      <c r="AF106" s="120"/>
    </row>
    <row r="107" spans="3:37" ht="18" customHeight="1" x14ac:dyDescent="0.25">
      <c r="C107" s="111" t="s">
        <v>215</v>
      </c>
      <c r="D107" s="111"/>
      <c r="E107" s="110">
        <v>712</v>
      </c>
      <c r="F107" s="110"/>
      <c r="G107" s="112" t="s">
        <v>30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0" t="s">
        <v>216</v>
      </c>
      <c r="T107" s="110"/>
      <c r="U107" s="118"/>
      <c r="V107" s="118"/>
      <c r="W107" s="118"/>
      <c r="X107" s="118"/>
      <c r="Y107" s="118"/>
      <c r="Z107" s="118"/>
      <c r="AA107" s="120"/>
      <c r="AB107" s="120"/>
      <c r="AC107" s="120"/>
      <c r="AD107" s="120"/>
      <c r="AE107" s="120"/>
      <c r="AF107" s="120"/>
    </row>
    <row r="108" spans="3:37" ht="18" customHeight="1" x14ac:dyDescent="0.25">
      <c r="C108" s="111" t="s">
        <v>217</v>
      </c>
      <c r="D108" s="111"/>
      <c r="E108" s="110">
        <v>713</v>
      </c>
      <c r="F108" s="110"/>
      <c r="G108" s="112" t="s">
        <v>218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0" t="s">
        <v>219</v>
      </c>
      <c r="T108" s="110"/>
      <c r="U108" s="118"/>
      <c r="V108" s="118"/>
      <c r="W108" s="118"/>
      <c r="X108" s="118"/>
      <c r="Y108" s="118"/>
      <c r="Z108" s="118"/>
      <c r="AA108" s="120"/>
      <c r="AB108" s="120"/>
      <c r="AC108" s="120"/>
      <c r="AD108" s="120"/>
      <c r="AE108" s="120"/>
      <c r="AF108" s="120"/>
    </row>
    <row r="109" spans="3:37" ht="18" customHeight="1" x14ac:dyDescent="0.25">
      <c r="C109" s="111" t="s">
        <v>220</v>
      </c>
      <c r="D109" s="111"/>
      <c r="E109" s="110">
        <v>714</v>
      </c>
      <c r="F109" s="110"/>
      <c r="G109" s="112" t="s">
        <v>221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0" t="s">
        <v>222</v>
      </c>
      <c r="T109" s="110"/>
      <c r="U109" s="118"/>
      <c r="V109" s="118"/>
      <c r="W109" s="118"/>
      <c r="X109" s="118"/>
      <c r="Y109" s="118"/>
      <c r="Z109" s="118"/>
      <c r="AA109" s="120"/>
      <c r="AB109" s="120"/>
      <c r="AC109" s="120"/>
      <c r="AD109" s="120"/>
      <c r="AE109" s="120"/>
      <c r="AF109" s="120"/>
    </row>
    <row r="110" spans="3:37" ht="31.5" customHeight="1" x14ac:dyDescent="0.25">
      <c r="C110" s="111" t="s">
        <v>223</v>
      </c>
      <c r="D110" s="111"/>
      <c r="E110" s="110">
        <v>715</v>
      </c>
      <c r="F110" s="110"/>
      <c r="G110" s="112" t="s">
        <v>224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0" t="s">
        <v>225</v>
      </c>
      <c r="T110" s="110"/>
      <c r="U110" s="118"/>
      <c r="V110" s="118"/>
      <c r="W110" s="118"/>
      <c r="X110" s="118"/>
      <c r="Y110" s="118"/>
      <c r="Z110" s="118"/>
      <c r="AA110" s="120"/>
      <c r="AB110" s="120"/>
      <c r="AC110" s="120"/>
      <c r="AD110" s="120"/>
      <c r="AE110" s="120"/>
      <c r="AF110" s="120"/>
    </row>
    <row r="111" spans="3:37" ht="18" customHeight="1" x14ac:dyDescent="0.25">
      <c r="C111" s="109" t="s">
        <v>226</v>
      </c>
      <c r="D111" s="109"/>
      <c r="E111" s="110">
        <v>716</v>
      </c>
      <c r="F111" s="110"/>
      <c r="G111" s="112" t="s">
        <v>227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0" t="s">
        <v>228</v>
      </c>
      <c r="T111" s="110"/>
      <c r="U111" s="118"/>
      <c r="V111" s="118"/>
      <c r="W111" s="118"/>
      <c r="X111" s="118"/>
      <c r="Y111" s="118"/>
      <c r="Z111" s="118"/>
      <c r="AA111" s="120"/>
      <c r="AB111" s="120"/>
      <c r="AC111" s="120"/>
      <c r="AD111" s="120"/>
      <c r="AE111" s="120"/>
      <c r="AF111" s="120"/>
    </row>
    <row r="112" spans="3:37" ht="18" customHeight="1" x14ac:dyDescent="0.25">
      <c r="C112" s="111" t="s">
        <v>229</v>
      </c>
      <c r="D112" s="111"/>
      <c r="E112" s="110">
        <v>717</v>
      </c>
      <c r="F112" s="110"/>
      <c r="G112" s="112" t="s">
        <v>230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0" t="s">
        <v>231</v>
      </c>
      <c r="T112" s="110"/>
      <c r="U112" s="118"/>
      <c r="V112" s="118"/>
      <c r="W112" s="118"/>
      <c r="X112" s="118"/>
      <c r="Y112" s="118"/>
      <c r="Z112" s="118"/>
      <c r="AA112" s="120"/>
      <c r="AB112" s="120"/>
      <c r="AC112" s="120"/>
      <c r="AD112" s="120"/>
      <c r="AE112" s="120"/>
      <c r="AF112" s="120"/>
    </row>
    <row r="113" spans="3:32" ht="29.25" customHeight="1" x14ac:dyDescent="0.25">
      <c r="C113" s="111" t="s">
        <v>232</v>
      </c>
      <c r="D113" s="111"/>
      <c r="E113" s="110">
        <v>718</v>
      </c>
      <c r="F113" s="110"/>
      <c r="G113" s="112" t="s">
        <v>233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0" t="s">
        <v>234</v>
      </c>
      <c r="T113" s="110"/>
      <c r="U113" s="118"/>
      <c r="V113" s="118"/>
      <c r="W113" s="118"/>
      <c r="X113" s="118"/>
      <c r="Y113" s="118"/>
      <c r="Z113" s="118"/>
      <c r="AA113" s="120"/>
      <c r="AB113" s="120"/>
      <c r="AC113" s="120"/>
      <c r="AD113" s="120"/>
      <c r="AE113" s="120"/>
      <c r="AF113" s="120"/>
    </row>
    <row r="114" spans="3:32" ht="23.85" customHeight="1" x14ac:dyDescent="0.25">
      <c r="C114" s="111"/>
      <c r="D114" s="111"/>
      <c r="E114" s="110"/>
      <c r="F114" s="110"/>
      <c r="G114" s="112" t="s">
        <v>235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0" t="s">
        <v>236</v>
      </c>
      <c r="T114" s="110"/>
      <c r="U114" s="115">
        <v>11618738</v>
      </c>
      <c r="V114" s="115"/>
      <c r="W114" s="115"/>
      <c r="X114" s="115"/>
      <c r="Y114" s="115"/>
      <c r="Z114" s="115"/>
      <c r="AA114" s="117">
        <f>AA115+AA116+AA117+AA118+AA119</f>
        <v>14158572</v>
      </c>
      <c r="AB114" s="117"/>
      <c r="AC114" s="117"/>
      <c r="AD114" s="117"/>
      <c r="AE114" s="117"/>
      <c r="AF114" s="117"/>
    </row>
    <row r="115" spans="3:32" ht="18.95" customHeight="1" x14ac:dyDescent="0.25">
      <c r="C115" s="111" t="s">
        <v>237</v>
      </c>
      <c r="D115" s="111"/>
      <c r="E115" s="110">
        <v>721</v>
      </c>
      <c r="F115" s="110"/>
      <c r="G115" s="112" t="s">
        <v>238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0" t="s">
        <v>239</v>
      </c>
      <c r="T115" s="110"/>
      <c r="U115" s="118"/>
      <c r="V115" s="118"/>
      <c r="W115" s="118"/>
      <c r="X115" s="118"/>
      <c r="Y115" s="118"/>
      <c r="Z115" s="118"/>
      <c r="AA115" s="120"/>
      <c r="AB115" s="120"/>
      <c r="AC115" s="120"/>
      <c r="AD115" s="120"/>
      <c r="AE115" s="120"/>
      <c r="AF115" s="120"/>
    </row>
    <row r="116" spans="3:32" ht="18.95" customHeight="1" x14ac:dyDescent="0.25">
      <c r="C116" s="111" t="s">
        <v>240</v>
      </c>
      <c r="D116" s="111"/>
      <c r="E116" s="110">
        <v>722</v>
      </c>
      <c r="F116" s="110"/>
      <c r="G116" s="112" t="s">
        <v>241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0" t="s">
        <v>242</v>
      </c>
      <c r="T116" s="110"/>
      <c r="U116" s="118" t="s">
        <v>337</v>
      </c>
      <c r="V116" s="118"/>
      <c r="W116" s="118"/>
      <c r="X116" s="118"/>
      <c r="Y116" s="118"/>
      <c r="Z116" s="118"/>
      <c r="AA116" s="120"/>
      <c r="AB116" s="120"/>
      <c r="AC116" s="120"/>
      <c r="AD116" s="120"/>
      <c r="AE116" s="120"/>
      <c r="AF116" s="120"/>
    </row>
    <row r="117" spans="3:32" ht="18.95" customHeight="1" x14ac:dyDescent="0.25">
      <c r="C117" s="109" t="s">
        <v>243</v>
      </c>
      <c r="D117" s="109"/>
      <c r="E117" s="110">
        <v>723</v>
      </c>
      <c r="F117" s="110"/>
      <c r="G117" s="112" t="s">
        <v>244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0" t="s">
        <v>245</v>
      </c>
      <c r="T117" s="110"/>
      <c r="U117" s="118">
        <v>9855174</v>
      </c>
      <c r="V117" s="118"/>
      <c r="W117" s="118"/>
      <c r="X117" s="118"/>
      <c r="Y117" s="118"/>
      <c r="Z117" s="118"/>
      <c r="AA117" s="119">
        <v>10192951</v>
      </c>
      <c r="AB117" s="120"/>
      <c r="AC117" s="120"/>
      <c r="AD117" s="120"/>
      <c r="AE117" s="120"/>
      <c r="AF117" s="120"/>
    </row>
    <row r="118" spans="3:32" ht="18.95" customHeight="1" x14ac:dyDescent="0.25">
      <c r="C118" s="111" t="s">
        <v>246</v>
      </c>
      <c r="D118" s="111"/>
      <c r="E118" s="110">
        <v>724</v>
      </c>
      <c r="F118" s="110"/>
      <c r="G118" s="112" t="s">
        <v>247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0" t="s">
        <v>248</v>
      </c>
      <c r="T118" s="110"/>
      <c r="U118" s="118"/>
      <c r="V118" s="118"/>
      <c r="W118" s="118"/>
      <c r="X118" s="118"/>
      <c r="Y118" s="118"/>
      <c r="Z118" s="118"/>
      <c r="AA118" s="119"/>
      <c r="AB118" s="120"/>
      <c r="AC118" s="120"/>
      <c r="AD118" s="120"/>
      <c r="AE118" s="120"/>
      <c r="AF118" s="120"/>
    </row>
    <row r="119" spans="3:32" ht="18.95" customHeight="1" x14ac:dyDescent="0.25">
      <c r="C119" s="111" t="s">
        <v>249</v>
      </c>
      <c r="D119" s="111"/>
      <c r="E119" s="110">
        <v>725</v>
      </c>
      <c r="F119" s="110"/>
      <c r="G119" s="112" t="s">
        <v>250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0" t="s">
        <v>251</v>
      </c>
      <c r="T119" s="110"/>
      <c r="U119" s="118">
        <v>1763564</v>
      </c>
      <c r="V119" s="118"/>
      <c r="W119" s="118"/>
      <c r="X119" s="118"/>
      <c r="Y119" s="118"/>
      <c r="Z119" s="118"/>
      <c r="AA119" s="119">
        <v>3965621</v>
      </c>
      <c r="AB119" s="120"/>
      <c r="AC119" s="120"/>
      <c r="AD119" s="120"/>
      <c r="AE119" s="120"/>
      <c r="AF119" s="120"/>
    </row>
    <row r="120" spans="3:32" ht="34.5" customHeight="1" x14ac:dyDescent="0.25">
      <c r="C120" s="111"/>
      <c r="D120" s="111"/>
      <c r="E120" s="110"/>
      <c r="F120" s="110"/>
      <c r="G120" s="112" t="s">
        <v>252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0" t="s">
        <v>253</v>
      </c>
      <c r="T120" s="110"/>
      <c r="U120" s="115">
        <f>U121+U122+U129+U130</f>
        <v>0</v>
      </c>
      <c r="V120" s="115"/>
      <c r="W120" s="115"/>
      <c r="X120" s="115"/>
      <c r="Y120" s="115"/>
      <c r="Z120" s="115"/>
      <c r="AA120" s="117">
        <f>AA121+AA122+AA129+AA130</f>
        <v>0</v>
      </c>
      <c r="AB120" s="117"/>
      <c r="AC120" s="117"/>
      <c r="AD120" s="117"/>
      <c r="AE120" s="117"/>
      <c r="AF120" s="117"/>
    </row>
    <row r="121" spans="3:32" ht="18.95" customHeight="1" x14ac:dyDescent="0.25">
      <c r="C121" s="111" t="s">
        <v>254</v>
      </c>
      <c r="D121" s="111"/>
      <c r="E121" s="110">
        <v>731</v>
      </c>
      <c r="F121" s="110"/>
      <c r="G121" s="112" t="s">
        <v>255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0" t="s">
        <v>256</v>
      </c>
      <c r="T121" s="110"/>
      <c r="U121" s="118"/>
      <c r="V121" s="118"/>
      <c r="W121" s="118"/>
      <c r="X121" s="118"/>
      <c r="Y121" s="118"/>
      <c r="Z121" s="118"/>
      <c r="AA121" s="120"/>
      <c r="AB121" s="120"/>
      <c r="AC121" s="120"/>
      <c r="AD121" s="120"/>
      <c r="AE121" s="120"/>
      <c r="AF121" s="120"/>
    </row>
    <row r="122" spans="3:32" ht="18.95" customHeight="1" x14ac:dyDescent="0.25">
      <c r="C122" s="123" t="s">
        <v>257</v>
      </c>
      <c r="D122" s="123"/>
      <c r="E122" s="124">
        <v>732</v>
      </c>
      <c r="F122" s="124"/>
      <c r="G122" s="125" t="s">
        <v>258</v>
      </c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4" t="s">
        <v>259</v>
      </c>
      <c r="T122" s="124"/>
      <c r="U122" s="126"/>
      <c r="V122" s="126"/>
      <c r="W122" s="126"/>
      <c r="X122" s="126"/>
      <c r="Y122" s="126"/>
      <c r="Z122" s="126"/>
      <c r="AA122" s="127"/>
      <c r="AB122" s="127"/>
      <c r="AC122" s="127"/>
      <c r="AD122" s="127"/>
      <c r="AE122" s="127"/>
      <c r="AF122" s="127"/>
    </row>
    <row r="123" spans="3:32" ht="4.5" customHeight="1" x14ac:dyDescent="0.25">
      <c r="C123" s="29"/>
      <c r="D123" s="29"/>
      <c r="E123" s="29"/>
      <c r="F123" s="29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29"/>
      <c r="T123" s="29"/>
      <c r="U123" s="81"/>
      <c r="V123" s="81"/>
      <c r="W123" s="81"/>
      <c r="X123" s="81"/>
      <c r="Y123" s="81"/>
      <c r="Z123" s="81"/>
      <c r="AA123" s="31"/>
      <c r="AB123" s="31"/>
      <c r="AC123" s="31"/>
      <c r="AD123" s="31"/>
      <c r="AE123" s="31"/>
      <c r="AF123" s="31"/>
    </row>
    <row r="124" spans="3:32" ht="12" customHeight="1" x14ac:dyDescent="0.25">
      <c r="D124" s="29"/>
      <c r="E124" s="29"/>
      <c r="F124" s="29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29"/>
      <c r="T124" s="29"/>
      <c r="U124" s="81"/>
      <c r="V124" s="81"/>
      <c r="W124" s="81"/>
      <c r="X124" s="81"/>
      <c r="Y124" s="81"/>
      <c r="Z124" s="81"/>
      <c r="AA124" s="31"/>
      <c r="AB124" s="128" t="s">
        <v>260</v>
      </c>
      <c r="AC124" s="128"/>
      <c r="AD124" s="128"/>
      <c r="AE124" s="128"/>
      <c r="AF124" s="128"/>
    </row>
    <row r="125" spans="3:32" ht="3" customHeight="1" x14ac:dyDescent="0.25">
      <c r="D125" s="29"/>
      <c r="E125" s="29"/>
      <c r="F125" s="29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29"/>
      <c r="T125" s="29"/>
      <c r="U125" s="81"/>
      <c r="V125" s="81"/>
      <c r="W125" s="81"/>
      <c r="X125" s="81"/>
      <c r="Y125" s="81"/>
      <c r="Z125" s="81"/>
      <c r="AA125" s="31"/>
      <c r="AB125" s="29"/>
      <c r="AC125" s="29"/>
      <c r="AD125" s="29"/>
      <c r="AE125" s="29"/>
      <c r="AF125" s="29"/>
    </row>
    <row r="126" spans="3:32" ht="18.95" customHeight="1" x14ac:dyDescent="0.25">
      <c r="C126" s="102" t="s">
        <v>15</v>
      </c>
      <c r="D126" s="102"/>
      <c r="E126" s="103" t="s">
        <v>16</v>
      </c>
      <c r="F126" s="103"/>
      <c r="G126" s="104" t="s">
        <v>17</v>
      </c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5" t="s">
        <v>18</v>
      </c>
      <c r="T126" s="105"/>
      <c r="U126" s="106" t="s">
        <v>19</v>
      </c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</row>
    <row r="127" spans="3:32" ht="23.1" customHeight="1" x14ac:dyDescent="0.25">
      <c r="C127" s="102"/>
      <c r="D127" s="102"/>
      <c r="E127" s="103"/>
      <c r="F127" s="103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5"/>
      <c r="T127" s="105"/>
      <c r="U127" s="110" t="s">
        <v>20</v>
      </c>
      <c r="V127" s="110"/>
      <c r="W127" s="110"/>
      <c r="X127" s="110"/>
      <c r="Y127" s="110"/>
      <c r="Z127" s="110"/>
      <c r="AA127" s="108" t="s">
        <v>21</v>
      </c>
      <c r="AB127" s="108"/>
      <c r="AC127" s="108"/>
      <c r="AD127" s="108"/>
      <c r="AE127" s="108"/>
      <c r="AF127" s="108"/>
    </row>
    <row r="128" spans="3:32" ht="12" customHeight="1" x14ac:dyDescent="0.25">
      <c r="C128" s="159">
        <v>1</v>
      </c>
      <c r="D128" s="159"/>
      <c r="E128" s="160">
        <v>2</v>
      </c>
      <c r="F128" s="160"/>
      <c r="G128" s="160">
        <v>3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>
        <v>4</v>
      </c>
      <c r="T128" s="160"/>
      <c r="U128" s="160">
        <v>5</v>
      </c>
      <c r="V128" s="160"/>
      <c r="W128" s="160"/>
      <c r="X128" s="160"/>
      <c r="Y128" s="160"/>
      <c r="Z128" s="160"/>
      <c r="AA128" s="161">
        <v>6</v>
      </c>
      <c r="AB128" s="161"/>
      <c r="AC128" s="161"/>
      <c r="AD128" s="161"/>
      <c r="AE128" s="161"/>
      <c r="AF128" s="161"/>
    </row>
    <row r="129" spans="3:32" ht="28.5" customHeight="1" x14ac:dyDescent="0.25">
      <c r="C129" s="111" t="s">
        <v>261</v>
      </c>
      <c r="D129" s="111"/>
      <c r="E129" s="110">
        <v>733</v>
      </c>
      <c r="F129" s="110"/>
      <c r="G129" s="112" t="s">
        <v>262</v>
      </c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0" t="s">
        <v>263</v>
      </c>
      <c r="T129" s="110"/>
      <c r="U129" s="141"/>
      <c r="V129" s="141"/>
      <c r="W129" s="141"/>
      <c r="X129" s="141"/>
      <c r="Y129" s="141"/>
      <c r="Z129" s="141"/>
      <c r="AA129" s="142"/>
      <c r="AB129" s="142"/>
      <c r="AC129" s="142"/>
      <c r="AD129" s="142"/>
      <c r="AE129" s="142"/>
      <c r="AF129" s="142"/>
    </row>
    <row r="130" spans="3:32" ht="18" customHeight="1" x14ac:dyDescent="0.25">
      <c r="C130" s="111" t="s">
        <v>264</v>
      </c>
      <c r="D130" s="111"/>
      <c r="E130" s="110">
        <v>734</v>
      </c>
      <c r="F130" s="110"/>
      <c r="G130" s="112" t="s">
        <v>265</v>
      </c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0" t="s">
        <v>266</v>
      </c>
      <c r="T130" s="110"/>
      <c r="U130" s="118"/>
      <c r="V130" s="118"/>
      <c r="W130" s="118"/>
      <c r="X130" s="118"/>
      <c r="Y130" s="118"/>
      <c r="Z130" s="118"/>
      <c r="AA130" s="120"/>
      <c r="AB130" s="120"/>
      <c r="AC130" s="120"/>
      <c r="AD130" s="120"/>
      <c r="AE130" s="120"/>
      <c r="AF130" s="120"/>
    </row>
    <row r="131" spans="3:32" ht="34.5" customHeight="1" x14ac:dyDescent="0.25">
      <c r="C131" s="111"/>
      <c r="D131" s="111"/>
      <c r="E131" s="107"/>
      <c r="F131" s="107"/>
      <c r="G131" s="143" t="s">
        <v>267</v>
      </c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10" t="s">
        <v>268</v>
      </c>
      <c r="T131" s="110"/>
      <c r="U131" s="115">
        <f>U132+U133+U134+U135</f>
        <v>729770</v>
      </c>
      <c r="V131" s="115"/>
      <c r="W131" s="115"/>
      <c r="X131" s="115"/>
      <c r="Y131" s="115"/>
      <c r="Z131" s="115"/>
      <c r="AA131" s="117">
        <f>AA132+AA133+AA134+AA135</f>
        <v>331136</v>
      </c>
      <c r="AB131" s="117"/>
      <c r="AC131" s="117"/>
      <c r="AD131" s="117"/>
      <c r="AE131" s="117"/>
      <c r="AF131" s="117"/>
    </row>
    <row r="132" spans="3:32" ht="18" customHeight="1" x14ac:dyDescent="0.25">
      <c r="C132" s="111" t="s">
        <v>269</v>
      </c>
      <c r="D132" s="111"/>
      <c r="E132" s="110">
        <v>741</v>
      </c>
      <c r="F132" s="110"/>
      <c r="G132" s="112" t="s">
        <v>270</v>
      </c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0" t="s">
        <v>271</v>
      </c>
      <c r="T132" s="110"/>
      <c r="U132" s="141">
        <v>729770</v>
      </c>
      <c r="V132" s="141"/>
      <c r="W132" s="141"/>
      <c r="X132" s="141"/>
      <c r="Y132" s="141"/>
      <c r="Z132" s="141"/>
      <c r="AA132" s="119">
        <v>331136</v>
      </c>
      <c r="AB132" s="120"/>
      <c r="AC132" s="120"/>
      <c r="AD132" s="120"/>
      <c r="AE132" s="120"/>
      <c r="AF132" s="120"/>
    </row>
    <row r="133" spans="3:32" ht="18" customHeight="1" x14ac:dyDescent="0.25">
      <c r="C133" s="111" t="s">
        <v>272</v>
      </c>
      <c r="D133" s="111"/>
      <c r="E133" s="110">
        <v>742</v>
      </c>
      <c r="F133" s="110"/>
      <c r="G133" s="112" t="s">
        <v>273</v>
      </c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0" t="s">
        <v>274</v>
      </c>
      <c r="T133" s="110"/>
      <c r="U133" s="118"/>
      <c r="V133" s="118"/>
      <c r="W133" s="118"/>
      <c r="X133" s="118"/>
      <c r="Y133" s="118"/>
      <c r="Z133" s="118"/>
      <c r="AA133" s="120"/>
      <c r="AB133" s="120"/>
      <c r="AC133" s="120"/>
      <c r="AD133" s="120"/>
      <c r="AE133" s="120"/>
      <c r="AF133" s="120"/>
    </row>
    <row r="134" spans="3:32" ht="18" customHeight="1" x14ac:dyDescent="0.25">
      <c r="C134" s="111" t="s">
        <v>275</v>
      </c>
      <c r="D134" s="111"/>
      <c r="E134" s="110">
        <v>742</v>
      </c>
      <c r="F134" s="110"/>
      <c r="G134" s="112" t="s">
        <v>276</v>
      </c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0" t="s">
        <v>277</v>
      </c>
      <c r="T134" s="110"/>
      <c r="U134" s="118"/>
      <c r="V134" s="118"/>
      <c r="W134" s="118"/>
      <c r="X134" s="118"/>
      <c r="Y134" s="118"/>
      <c r="Z134" s="118"/>
      <c r="AA134" s="120"/>
      <c r="AB134" s="120"/>
      <c r="AC134" s="120"/>
      <c r="AD134" s="120"/>
      <c r="AE134" s="120"/>
      <c r="AF134" s="120"/>
    </row>
    <row r="135" spans="3:32" ht="18" customHeight="1" x14ac:dyDescent="0.25">
      <c r="C135" s="111" t="s">
        <v>278</v>
      </c>
      <c r="D135" s="111"/>
      <c r="E135" s="110">
        <v>744</v>
      </c>
      <c r="F135" s="110"/>
      <c r="G135" s="112" t="s">
        <v>279</v>
      </c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0" t="s">
        <v>280</v>
      </c>
      <c r="T135" s="110"/>
      <c r="U135" s="118"/>
      <c r="V135" s="118"/>
      <c r="W135" s="118"/>
      <c r="X135" s="118"/>
      <c r="Y135" s="118"/>
      <c r="Z135" s="118"/>
      <c r="AA135" s="120"/>
      <c r="AB135" s="120"/>
      <c r="AC135" s="120"/>
      <c r="AD135" s="120"/>
      <c r="AE135" s="120"/>
      <c r="AF135" s="120"/>
    </row>
    <row r="136" spans="3:32" ht="30.75" customHeight="1" x14ac:dyDescent="0.25">
      <c r="C136" s="111"/>
      <c r="D136" s="111"/>
      <c r="E136" s="110"/>
      <c r="F136" s="110"/>
      <c r="G136" s="112" t="s">
        <v>281</v>
      </c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0" t="s">
        <v>282</v>
      </c>
      <c r="T136" s="110"/>
      <c r="U136" s="115">
        <f>U137+U138+U139</f>
        <v>0</v>
      </c>
      <c r="V136" s="115"/>
      <c r="W136" s="115"/>
      <c r="X136" s="115"/>
      <c r="Y136" s="115"/>
      <c r="Z136" s="115"/>
      <c r="AA136" s="117">
        <f>AA137+AA138+AA139</f>
        <v>0</v>
      </c>
      <c r="AB136" s="117"/>
      <c r="AC136" s="117"/>
      <c r="AD136" s="117"/>
      <c r="AE136" s="117"/>
      <c r="AF136" s="117"/>
    </row>
    <row r="137" spans="3:32" ht="18" customHeight="1" x14ac:dyDescent="0.25">
      <c r="C137" s="111" t="s">
        <v>283</v>
      </c>
      <c r="D137" s="111"/>
      <c r="E137" s="110">
        <v>751</v>
      </c>
      <c r="F137" s="110"/>
      <c r="G137" s="112" t="s">
        <v>284</v>
      </c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0" t="s">
        <v>285</v>
      </c>
      <c r="T137" s="110"/>
      <c r="U137" s="118"/>
      <c r="V137" s="118"/>
      <c r="W137" s="118"/>
      <c r="X137" s="118"/>
      <c r="Y137" s="118"/>
      <c r="Z137" s="118"/>
      <c r="AA137" s="120"/>
      <c r="AB137" s="120"/>
      <c r="AC137" s="120"/>
      <c r="AD137" s="120"/>
      <c r="AE137" s="120"/>
      <c r="AF137" s="120"/>
    </row>
    <row r="138" spans="3:32" ht="18" customHeight="1" x14ac:dyDescent="0.25">
      <c r="C138" s="111" t="s">
        <v>286</v>
      </c>
      <c r="D138" s="111"/>
      <c r="E138" s="110">
        <v>753</v>
      </c>
      <c r="F138" s="110"/>
      <c r="G138" s="112" t="s">
        <v>287</v>
      </c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0" t="s">
        <v>288</v>
      </c>
      <c r="T138" s="110"/>
      <c r="U138" s="118"/>
      <c r="V138" s="118"/>
      <c r="W138" s="118"/>
      <c r="X138" s="118"/>
      <c r="Y138" s="118"/>
      <c r="Z138" s="118"/>
      <c r="AA138" s="120"/>
      <c r="AB138" s="120"/>
      <c r="AC138" s="120"/>
      <c r="AD138" s="120"/>
      <c r="AE138" s="120"/>
      <c r="AF138" s="120"/>
    </row>
    <row r="139" spans="3:32" ht="18" customHeight="1" x14ac:dyDescent="0.25">
      <c r="C139" s="111" t="s">
        <v>289</v>
      </c>
      <c r="D139" s="111"/>
      <c r="E139" s="110">
        <v>754</v>
      </c>
      <c r="F139" s="110"/>
      <c r="G139" s="112" t="s">
        <v>290</v>
      </c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0" t="s">
        <v>291</v>
      </c>
      <c r="T139" s="110"/>
      <c r="U139" s="118"/>
      <c r="V139" s="118"/>
      <c r="W139" s="118"/>
      <c r="X139" s="118"/>
      <c r="Y139" s="118"/>
      <c r="Z139" s="118"/>
      <c r="AA139" s="120"/>
      <c r="AB139" s="120"/>
      <c r="AC139" s="120"/>
      <c r="AD139" s="120"/>
      <c r="AE139" s="120"/>
      <c r="AF139" s="120"/>
    </row>
    <row r="140" spans="3:32" ht="30" customHeight="1" x14ac:dyDescent="0.25">
      <c r="C140" s="111"/>
      <c r="D140" s="111"/>
      <c r="E140" s="110"/>
      <c r="F140" s="110"/>
      <c r="G140" s="112" t="s">
        <v>292</v>
      </c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0" t="s">
        <v>293</v>
      </c>
      <c r="T140" s="110"/>
      <c r="U140" s="115">
        <f>U141+U142+U143</f>
        <v>0</v>
      </c>
      <c r="V140" s="115"/>
      <c r="W140" s="115"/>
      <c r="X140" s="115"/>
      <c r="Y140" s="115"/>
      <c r="Z140" s="115"/>
      <c r="AA140" s="117">
        <f>AA141+AA142+AA143</f>
        <v>0</v>
      </c>
      <c r="AB140" s="117"/>
      <c r="AC140" s="117"/>
      <c r="AD140" s="117"/>
      <c r="AE140" s="117"/>
      <c r="AF140" s="117"/>
    </row>
    <row r="141" spans="3:32" ht="18" customHeight="1" x14ac:dyDescent="0.25">
      <c r="C141" s="111" t="s">
        <v>294</v>
      </c>
      <c r="D141" s="111"/>
      <c r="E141" s="110">
        <v>761</v>
      </c>
      <c r="F141" s="110"/>
      <c r="G141" s="112" t="s">
        <v>295</v>
      </c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0" t="s">
        <v>296</v>
      </c>
      <c r="T141" s="110"/>
      <c r="U141" s="118"/>
      <c r="V141" s="118"/>
      <c r="W141" s="118"/>
      <c r="X141" s="118"/>
      <c r="Y141" s="118"/>
      <c r="Z141" s="118"/>
      <c r="AA141" s="120"/>
      <c r="AB141" s="120"/>
      <c r="AC141" s="120"/>
      <c r="AD141" s="120"/>
      <c r="AE141" s="120"/>
      <c r="AF141" s="120"/>
    </row>
    <row r="142" spans="3:32" ht="18" customHeight="1" x14ac:dyDescent="0.25">
      <c r="C142" s="111" t="s">
        <v>297</v>
      </c>
      <c r="D142" s="111"/>
      <c r="E142" s="110">
        <v>762</v>
      </c>
      <c r="F142" s="110"/>
      <c r="G142" s="112" t="s">
        <v>298</v>
      </c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0" t="s">
        <v>299</v>
      </c>
      <c r="T142" s="110"/>
      <c r="U142" s="118"/>
      <c r="V142" s="118"/>
      <c r="W142" s="118"/>
      <c r="X142" s="118"/>
      <c r="Y142" s="118"/>
      <c r="Z142" s="118"/>
      <c r="AA142" s="120"/>
      <c r="AB142" s="120"/>
      <c r="AC142" s="120"/>
      <c r="AD142" s="120"/>
      <c r="AE142" s="120"/>
      <c r="AF142" s="120"/>
    </row>
    <row r="143" spans="3:32" ht="18" customHeight="1" x14ac:dyDescent="0.25">
      <c r="C143" s="111" t="s">
        <v>300</v>
      </c>
      <c r="D143" s="111"/>
      <c r="E143" s="110">
        <v>769</v>
      </c>
      <c r="F143" s="110"/>
      <c r="G143" s="112" t="s">
        <v>301</v>
      </c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0">
        <v>100</v>
      </c>
      <c r="T143" s="110"/>
      <c r="U143" s="118"/>
      <c r="V143" s="118"/>
      <c r="W143" s="118"/>
      <c r="X143" s="118"/>
      <c r="Y143" s="118"/>
      <c r="Z143" s="118"/>
      <c r="AA143" s="120"/>
      <c r="AB143" s="120"/>
      <c r="AC143" s="120"/>
      <c r="AD143" s="120"/>
      <c r="AE143" s="120"/>
      <c r="AF143" s="120"/>
    </row>
    <row r="144" spans="3:32" ht="30.75" customHeight="1" x14ac:dyDescent="0.25">
      <c r="C144" s="109" t="s">
        <v>302</v>
      </c>
      <c r="D144" s="109"/>
      <c r="E144" s="110">
        <v>771</v>
      </c>
      <c r="F144" s="110"/>
      <c r="G144" s="112" t="s">
        <v>303</v>
      </c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0">
        <v>101</v>
      </c>
      <c r="T144" s="110"/>
      <c r="U144" s="118"/>
      <c r="V144" s="118"/>
      <c r="W144" s="118"/>
      <c r="X144" s="118"/>
      <c r="Y144" s="118"/>
      <c r="Z144" s="118"/>
      <c r="AA144" s="120"/>
      <c r="AB144" s="120"/>
      <c r="AC144" s="120"/>
      <c r="AD144" s="120"/>
      <c r="AE144" s="120"/>
      <c r="AF144" s="120"/>
    </row>
    <row r="145" spans="1:32" ht="30" customHeight="1" x14ac:dyDescent="0.25">
      <c r="C145" s="111" t="s">
        <v>304</v>
      </c>
      <c r="D145" s="111"/>
      <c r="E145" s="110">
        <v>781</v>
      </c>
      <c r="F145" s="110"/>
      <c r="G145" s="112" t="s">
        <v>305</v>
      </c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0">
        <v>102</v>
      </c>
      <c r="T145" s="110"/>
      <c r="U145" s="118"/>
      <c r="V145" s="118"/>
      <c r="W145" s="118"/>
      <c r="X145" s="118"/>
      <c r="Y145" s="118"/>
      <c r="Z145" s="118"/>
      <c r="AA145" s="120"/>
      <c r="AB145" s="120"/>
      <c r="AC145" s="120"/>
      <c r="AD145" s="120"/>
      <c r="AE145" s="120"/>
      <c r="AF145" s="120"/>
    </row>
    <row r="146" spans="1:32" ht="33" customHeight="1" x14ac:dyDescent="0.25">
      <c r="C146" s="111"/>
      <c r="D146" s="111"/>
      <c r="E146" s="110"/>
      <c r="F146" s="110"/>
      <c r="G146" s="112" t="s">
        <v>306</v>
      </c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0">
        <v>103</v>
      </c>
      <c r="T146" s="110"/>
      <c r="U146" s="115">
        <f>U105+U114+U120+U131+U136+U140+U144+U145</f>
        <v>12348508</v>
      </c>
      <c r="V146" s="115"/>
      <c r="W146" s="115"/>
      <c r="X146" s="115"/>
      <c r="Y146" s="115"/>
      <c r="Z146" s="115"/>
      <c r="AA146" s="117">
        <f>AA105+AA114+AA120+AA131+AA136+AA140+AA144+AA145</f>
        <v>14489708</v>
      </c>
      <c r="AB146" s="117"/>
      <c r="AC146" s="117"/>
      <c r="AD146" s="117"/>
      <c r="AE146" s="117"/>
      <c r="AF146" s="117"/>
    </row>
    <row r="147" spans="1:32" ht="33" customHeight="1" x14ac:dyDescent="0.25">
      <c r="C147" s="111" t="s">
        <v>307</v>
      </c>
      <c r="D147" s="111"/>
      <c r="E147" s="110">
        <v>890</v>
      </c>
      <c r="F147" s="110"/>
      <c r="G147" s="112" t="s">
        <v>308</v>
      </c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0">
        <v>104</v>
      </c>
      <c r="T147" s="110"/>
      <c r="U147" s="118"/>
      <c r="V147" s="118"/>
      <c r="W147" s="118"/>
      <c r="X147" s="118"/>
      <c r="Y147" s="118"/>
      <c r="Z147" s="118"/>
      <c r="AA147" s="120"/>
      <c r="AB147" s="120"/>
      <c r="AC147" s="120"/>
      <c r="AD147" s="120"/>
      <c r="AE147" s="120"/>
      <c r="AF147" s="120"/>
    </row>
    <row r="148" spans="1:32" ht="34.5" customHeight="1" x14ac:dyDescent="0.25">
      <c r="C148" s="111"/>
      <c r="D148" s="111"/>
      <c r="E148" s="110"/>
      <c r="F148" s="110"/>
      <c r="G148" s="112" t="s">
        <v>309</v>
      </c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0">
        <v>105</v>
      </c>
      <c r="T148" s="110"/>
      <c r="U148" s="115">
        <f>U146+U147</f>
        <v>12348508</v>
      </c>
      <c r="V148" s="115"/>
      <c r="W148" s="115"/>
      <c r="X148" s="115"/>
      <c r="Y148" s="115"/>
      <c r="Z148" s="115"/>
      <c r="AA148" s="117">
        <f>AA146+AA147</f>
        <v>14489708</v>
      </c>
      <c r="AB148" s="117"/>
      <c r="AC148" s="117"/>
      <c r="AD148" s="117"/>
      <c r="AE148" s="117"/>
      <c r="AF148" s="117"/>
    </row>
    <row r="149" spans="1:32" ht="57" customHeight="1" x14ac:dyDescent="0.25">
      <c r="C149" s="123" t="s">
        <v>310</v>
      </c>
      <c r="D149" s="123"/>
      <c r="E149" s="124"/>
      <c r="F149" s="124"/>
      <c r="G149" s="125" t="s">
        <v>311</v>
      </c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4">
        <v>106</v>
      </c>
      <c r="T149" s="124"/>
      <c r="U149" s="126">
        <v>53</v>
      </c>
      <c r="V149" s="126"/>
      <c r="W149" s="126"/>
      <c r="X149" s="126"/>
      <c r="Y149" s="126"/>
      <c r="Z149" s="126"/>
      <c r="AA149" s="127">
        <v>51</v>
      </c>
      <c r="AB149" s="127"/>
      <c r="AC149" s="127"/>
      <c r="AD149" s="127"/>
      <c r="AE149" s="127"/>
      <c r="AF149" s="127"/>
    </row>
    <row r="151" spans="1:32" ht="16.5" x14ac:dyDescent="0.3">
      <c r="C151" s="66"/>
    </row>
    <row r="152" spans="1:32" ht="15.75" x14ac:dyDescent="0.25">
      <c r="C152" s="167" t="s">
        <v>312</v>
      </c>
      <c r="D152" s="167"/>
      <c r="E152" s="157" t="s">
        <v>313</v>
      </c>
      <c r="F152" s="157"/>
      <c r="G152" s="157"/>
      <c r="H152" s="157"/>
      <c r="K152" s="166" t="s">
        <v>314</v>
      </c>
      <c r="L152" s="166"/>
      <c r="M152" s="166"/>
      <c r="N152" s="166"/>
      <c r="O152" s="166"/>
      <c r="P152" s="166"/>
      <c r="Q152" s="166"/>
      <c r="AA152" s="168" t="s">
        <v>315</v>
      </c>
      <c r="AB152" s="168"/>
      <c r="AC152" s="168"/>
      <c r="AD152" s="168"/>
      <c r="AE152" s="168"/>
      <c r="AF152" s="168"/>
    </row>
    <row r="153" spans="1:32" ht="3.75" customHeight="1" x14ac:dyDescent="0.3">
      <c r="C153" s="67"/>
      <c r="E153" s="157" t="s">
        <v>316</v>
      </c>
      <c r="F153" s="157"/>
      <c r="G153" s="157"/>
      <c r="H153" s="157"/>
      <c r="K153" s="68"/>
      <c r="L153" s="69"/>
      <c r="M153" s="69"/>
      <c r="N153" s="69"/>
      <c r="O153" s="69"/>
      <c r="P153" s="69"/>
      <c r="Q153" s="69"/>
      <c r="Z153" s="83"/>
    </row>
    <row r="154" spans="1:32" ht="15" customHeight="1" x14ac:dyDescent="0.25">
      <c r="A154" s="166" t="s">
        <v>317</v>
      </c>
      <c r="B154" s="166"/>
      <c r="C154" s="166"/>
      <c r="D154" s="166"/>
      <c r="E154" s="169" t="s">
        <v>336</v>
      </c>
      <c r="F154" s="169"/>
      <c r="G154" s="169"/>
      <c r="H154" s="169"/>
      <c r="K154" s="166" t="s">
        <v>318</v>
      </c>
      <c r="L154" s="166"/>
      <c r="M154" s="166"/>
      <c r="N154" s="166"/>
      <c r="O154" s="166"/>
      <c r="P154" s="166"/>
      <c r="Q154" s="166"/>
      <c r="T154" s="97" t="s">
        <v>319</v>
      </c>
      <c r="U154" s="97"/>
    </row>
    <row r="155" spans="1:32" ht="3" customHeight="1" x14ac:dyDescent="0.3">
      <c r="C155" s="67"/>
      <c r="E155" s="157" t="s">
        <v>316</v>
      </c>
      <c r="F155" s="157"/>
      <c r="G155" s="157"/>
      <c r="H155" s="157"/>
      <c r="K155" s="68"/>
      <c r="L155" s="69"/>
      <c r="M155" s="69"/>
      <c r="N155" s="69"/>
      <c r="O155" s="69"/>
      <c r="P155" s="69"/>
      <c r="Q155" s="69"/>
    </row>
    <row r="156" spans="1:32" ht="8.25" customHeight="1" x14ac:dyDescent="0.3">
      <c r="C156" s="71"/>
    </row>
    <row r="157" spans="1:32" ht="16.5" x14ac:dyDescent="0.3">
      <c r="C157" s="71"/>
      <c r="K157" s="165" t="s">
        <v>324</v>
      </c>
      <c r="L157" s="165"/>
      <c r="M157" s="165"/>
      <c r="N157" s="165"/>
      <c r="O157" s="165"/>
      <c r="P157" s="165"/>
      <c r="Q157" s="165"/>
      <c r="Y157" s="157" t="s">
        <v>321</v>
      </c>
      <c r="Z157" s="157"/>
      <c r="AA157" s="157"/>
      <c r="AB157" s="157"/>
      <c r="AC157" s="157"/>
      <c r="AD157" s="157"/>
      <c r="AE157" s="157"/>
      <c r="AF157" s="157"/>
    </row>
    <row r="160" spans="1:32" x14ac:dyDescent="0.25">
      <c r="O160" t="s">
        <v>328</v>
      </c>
    </row>
  </sheetData>
  <mergeCells count="752">
    <mergeCell ref="E155:H155"/>
    <mergeCell ref="K157:Q157"/>
    <mergeCell ref="Y157:AF157"/>
    <mergeCell ref="A154:D154"/>
    <mergeCell ref="C152:D152"/>
    <mergeCell ref="E152:H152"/>
    <mergeCell ref="K152:Q152"/>
    <mergeCell ref="AA152:AF152"/>
    <mergeCell ref="E153:H153"/>
    <mergeCell ref="E154:H154"/>
    <mergeCell ref="K154:Q154"/>
    <mergeCell ref="T154:U154"/>
    <mergeCell ref="C148:D148"/>
    <mergeCell ref="E148:F148"/>
    <mergeCell ref="G148:R148"/>
    <mergeCell ref="S148:T148"/>
    <mergeCell ref="U148:Z148"/>
    <mergeCell ref="AA148:AF148"/>
    <mergeCell ref="C149:D149"/>
    <mergeCell ref="E149:F149"/>
    <mergeCell ref="G149:R149"/>
    <mergeCell ref="S149:T149"/>
    <mergeCell ref="U149:Z149"/>
    <mergeCell ref="AA149:AF149"/>
    <mergeCell ref="C146:D146"/>
    <mergeCell ref="E146:F146"/>
    <mergeCell ref="G146:R146"/>
    <mergeCell ref="S146:T146"/>
    <mergeCell ref="U146:Z146"/>
    <mergeCell ref="AA146:AF146"/>
    <mergeCell ref="C147:D147"/>
    <mergeCell ref="E147:F147"/>
    <mergeCell ref="G147:R147"/>
    <mergeCell ref="S147:T147"/>
    <mergeCell ref="U147:Z147"/>
    <mergeCell ref="AA147:AF147"/>
    <mergeCell ref="C144:D144"/>
    <mergeCell ref="E144:F144"/>
    <mergeCell ref="G144:R144"/>
    <mergeCell ref="S144:T144"/>
    <mergeCell ref="U144:Z144"/>
    <mergeCell ref="AA144:AF144"/>
    <mergeCell ref="C145:D145"/>
    <mergeCell ref="E145:F145"/>
    <mergeCell ref="G145:R145"/>
    <mergeCell ref="S145:T145"/>
    <mergeCell ref="U145:Z145"/>
    <mergeCell ref="AA145:AF145"/>
    <mergeCell ref="C142:D142"/>
    <mergeCell ref="E142:F142"/>
    <mergeCell ref="G142:R142"/>
    <mergeCell ref="S142:T142"/>
    <mergeCell ref="U142:Z142"/>
    <mergeCell ref="AA142:AF142"/>
    <mergeCell ref="C143:D143"/>
    <mergeCell ref="E143:F143"/>
    <mergeCell ref="G143:R143"/>
    <mergeCell ref="S143:T143"/>
    <mergeCell ref="U143:Z143"/>
    <mergeCell ref="AA143:AF143"/>
    <mergeCell ref="C140:D140"/>
    <mergeCell ref="E140:F140"/>
    <mergeCell ref="G140:R140"/>
    <mergeCell ref="S140:T140"/>
    <mergeCell ref="U140:Z140"/>
    <mergeCell ref="AA140:AF140"/>
    <mergeCell ref="C141:D141"/>
    <mergeCell ref="E141:F141"/>
    <mergeCell ref="G141:R141"/>
    <mergeCell ref="S141:T141"/>
    <mergeCell ref="U141:Z141"/>
    <mergeCell ref="AA141:AF141"/>
    <mergeCell ref="C138:D138"/>
    <mergeCell ref="E138:F138"/>
    <mergeCell ref="G138:R138"/>
    <mergeCell ref="S138:T138"/>
    <mergeCell ref="U138:Z138"/>
    <mergeCell ref="AA138:AF138"/>
    <mergeCell ref="C139:D139"/>
    <mergeCell ref="E139:F139"/>
    <mergeCell ref="G139:R139"/>
    <mergeCell ref="S139:T139"/>
    <mergeCell ref="U139:Z139"/>
    <mergeCell ref="AA139:AF139"/>
    <mergeCell ref="C136:D136"/>
    <mergeCell ref="E136:F136"/>
    <mergeCell ref="G136:R136"/>
    <mergeCell ref="S136:T136"/>
    <mergeCell ref="U136:Z136"/>
    <mergeCell ref="AA136:AF136"/>
    <mergeCell ref="C137:D137"/>
    <mergeCell ref="E137:F137"/>
    <mergeCell ref="G137:R137"/>
    <mergeCell ref="S137:T137"/>
    <mergeCell ref="U137:Z137"/>
    <mergeCell ref="AA137:AF137"/>
    <mergeCell ref="C134:D134"/>
    <mergeCell ref="E134:F134"/>
    <mergeCell ref="G134:R134"/>
    <mergeCell ref="S134:T134"/>
    <mergeCell ref="U134:Z134"/>
    <mergeCell ref="AA134:AF134"/>
    <mergeCell ref="C135:D135"/>
    <mergeCell ref="E135:F135"/>
    <mergeCell ref="G135:R135"/>
    <mergeCell ref="S135:T135"/>
    <mergeCell ref="U135:Z135"/>
    <mergeCell ref="AA135:AF135"/>
    <mergeCell ref="C132:D132"/>
    <mergeCell ref="E132:F132"/>
    <mergeCell ref="G132:R132"/>
    <mergeCell ref="S132:T132"/>
    <mergeCell ref="U132:Z132"/>
    <mergeCell ref="AA132:AF132"/>
    <mergeCell ref="C133:D133"/>
    <mergeCell ref="E133:F133"/>
    <mergeCell ref="G133:R133"/>
    <mergeCell ref="S133:T133"/>
    <mergeCell ref="U133:Z133"/>
    <mergeCell ref="AA133:AF133"/>
    <mergeCell ref="C130:D130"/>
    <mergeCell ref="E130:F130"/>
    <mergeCell ref="G130:R130"/>
    <mergeCell ref="S130:T130"/>
    <mergeCell ref="U130:Z130"/>
    <mergeCell ref="AA130:AF130"/>
    <mergeCell ref="C131:D131"/>
    <mergeCell ref="E131:F131"/>
    <mergeCell ref="G131:R131"/>
    <mergeCell ref="S131:T131"/>
    <mergeCell ref="U131:Z131"/>
    <mergeCell ref="AA131:AF131"/>
    <mergeCell ref="C128:D128"/>
    <mergeCell ref="E128:F128"/>
    <mergeCell ref="G128:R128"/>
    <mergeCell ref="S128:T128"/>
    <mergeCell ref="U128:Z128"/>
    <mergeCell ref="AA128:AF128"/>
    <mergeCell ref="C129:D129"/>
    <mergeCell ref="E129:F129"/>
    <mergeCell ref="G129:R129"/>
    <mergeCell ref="S129:T129"/>
    <mergeCell ref="U129:Z129"/>
    <mergeCell ref="AA129:AF129"/>
    <mergeCell ref="C122:D122"/>
    <mergeCell ref="E122:F122"/>
    <mergeCell ref="G122:R122"/>
    <mergeCell ref="S122:T122"/>
    <mergeCell ref="U122:Z122"/>
    <mergeCell ref="AA122:AF122"/>
    <mergeCell ref="AB124:AF124"/>
    <mergeCell ref="C126:D127"/>
    <mergeCell ref="E126:F127"/>
    <mergeCell ref="G126:R127"/>
    <mergeCell ref="S126:T127"/>
    <mergeCell ref="U126:AF126"/>
    <mergeCell ref="U127:Z127"/>
    <mergeCell ref="AA127:AF127"/>
    <mergeCell ref="C120:D120"/>
    <mergeCell ref="E120:F120"/>
    <mergeCell ref="G120:R120"/>
    <mergeCell ref="S120:T120"/>
    <mergeCell ref="U120:Z120"/>
    <mergeCell ref="AA120:AF120"/>
    <mergeCell ref="C121:D121"/>
    <mergeCell ref="E121:F121"/>
    <mergeCell ref="G121:R121"/>
    <mergeCell ref="S121:T121"/>
    <mergeCell ref="U121:Z121"/>
    <mergeCell ref="AA121:AF121"/>
    <mergeCell ref="C118:D118"/>
    <mergeCell ref="E118:F118"/>
    <mergeCell ref="G118:R118"/>
    <mergeCell ref="S118:T118"/>
    <mergeCell ref="U118:Z118"/>
    <mergeCell ref="AA118:AF118"/>
    <mergeCell ref="C119:D119"/>
    <mergeCell ref="E119:F119"/>
    <mergeCell ref="G119:R119"/>
    <mergeCell ref="S119:T119"/>
    <mergeCell ref="U119:Z119"/>
    <mergeCell ref="AA119:AF119"/>
    <mergeCell ref="C116:D116"/>
    <mergeCell ref="E116:F116"/>
    <mergeCell ref="G116:R116"/>
    <mergeCell ref="S116:T116"/>
    <mergeCell ref="U116:Z116"/>
    <mergeCell ref="AA116:AF116"/>
    <mergeCell ref="C117:D117"/>
    <mergeCell ref="E117:F117"/>
    <mergeCell ref="G117:R117"/>
    <mergeCell ref="S117:T117"/>
    <mergeCell ref="U117:Z117"/>
    <mergeCell ref="AA117:AF117"/>
    <mergeCell ref="C114:D114"/>
    <mergeCell ref="E114:F114"/>
    <mergeCell ref="G114:R114"/>
    <mergeCell ref="S114:T114"/>
    <mergeCell ref="U114:Z114"/>
    <mergeCell ref="AA114:AF114"/>
    <mergeCell ref="C115:D115"/>
    <mergeCell ref="E115:F115"/>
    <mergeCell ref="G115:R115"/>
    <mergeCell ref="S115:T115"/>
    <mergeCell ref="U115:Z115"/>
    <mergeCell ref="AA115:AF115"/>
    <mergeCell ref="C112:D112"/>
    <mergeCell ref="E112:F112"/>
    <mergeCell ref="G112:R112"/>
    <mergeCell ref="S112:T112"/>
    <mergeCell ref="U112:Z112"/>
    <mergeCell ref="AA112:AF112"/>
    <mergeCell ref="C113:D113"/>
    <mergeCell ref="E113:F113"/>
    <mergeCell ref="G113:R113"/>
    <mergeCell ref="S113:T113"/>
    <mergeCell ref="U113:Z113"/>
    <mergeCell ref="AA113:AF113"/>
    <mergeCell ref="C110:D110"/>
    <mergeCell ref="E110:F110"/>
    <mergeCell ref="G110:R110"/>
    <mergeCell ref="S110:T110"/>
    <mergeCell ref="U110:Z110"/>
    <mergeCell ref="AA110:AF110"/>
    <mergeCell ref="C111:D111"/>
    <mergeCell ref="E111:F111"/>
    <mergeCell ref="G111:R111"/>
    <mergeCell ref="S111:T111"/>
    <mergeCell ref="U111:Z111"/>
    <mergeCell ref="AA111:AF111"/>
    <mergeCell ref="C108:D108"/>
    <mergeCell ref="E108:F108"/>
    <mergeCell ref="G108:R108"/>
    <mergeCell ref="S108:T108"/>
    <mergeCell ref="U108:Z108"/>
    <mergeCell ref="AA108:AF108"/>
    <mergeCell ref="C109:D109"/>
    <mergeCell ref="E109:F109"/>
    <mergeCell ref="G109:R109"/>
    <mergeCell ref="S109:T109"/>
    <mergeCell ref="U109:Z109"/>
    <mergeCell ref="AA109:AF109"/>
    <mergeCell ref="C106:D106"/>
    <mergeCell ref="E106:F106"/>
    <mergeCell ref="G106:R106"/>
    <mergeCell ref="S106:T106"/>
    <mergeCell ref="U106:Z106"/>
    <mergeCell ref="AA106:AF106"/>
    <mergeCell ref="C107:D107"/>
    <mergeCell ref="E107:F107"/>
    <mergeCell ref="G107:R107"/>
    <mergeCell ref="S107:T107"/>
    <mergeCell ref="U107:Z107"/>
    <mergeCell ref="AA107:AF107"/>
    <mergeCell ref="C104:D104"/>
    <mergeCell ref="E104:F104"/>
    <mergeCell ref="G104:R104"/>
    <mergeCell ref="S104:T104"/>
    <mergeCell ref="U104:Z104"/>
    <mergeCell ref="AA104:AF104"/>
    <mergeCell ref="C105:D105"/>
    <mergeCell ref="E105:F105"/>
    <mergeCell ref="G105:R105"/>
    <mergeCell ref="S105:T105"/>
    <mergeCell ref="U105:Z105"/>
    <mergeCell ref="AA105:AF105"/>
    <mergeCell ref="C102:D102"/>
    <mergeCell ref="E102:F102"/>
    <mergeCell ref="G102:R102"/>
    <mergeCell ref="S102:T102"/>
    <mergeCell ref="U102:Z102"/>
    <mergeCell ref="AA102:AF102"/>
    <mergeCell ref="C103:D103"/>
    <mergeCell ref="E103:F103"/>
    <mergeCell ref="G103:R103"/>
    <mergeCell ref="S103:T103"/>
    <mergeCell ref="U103:Z103"/>
    <mergeCell ref="AA103:AF103"/>
    <mergeCell ref="C100:D100"/>
    <mergeCell ref="E100:F100"/>
    <mergeCell ref="G100:R100"/>
    <mergeCell ref="S100:T100"/>
    <mergeCell ref="U100:Z100"/>
    <mergeCell ref="AA100:AF100"/>
    <mergeCell ref="C101:D101"/>
    <mergeCell ref="E101:F101"/>
    <mergeCell ref="G101:R101"/>
    <mergeCell ref="S101:T101"/>
    <mergeCell ref="U101:Z101"/>
    <mergeCell ref="AA101:AF101"/>
    <mergeCell ref="C98:D98"/>
    <mergeCell ref="E98:F98"/>
    <mergeCell ref="G98:R98"/>
    <mergeCell ref="S98:T98"/>
    <mergeCell ref="U98:Z98"/>
    <mergeCell ref="AA98:AF98"/>
    <mergeCell ref="C99:D99"/>
    <mergeCell ref="E99:F99"/>
    <mergeCell ref="G99:R99"/>
    <mergeCell ref="S99:T99"/>
    <mergeCell ref="U99:Z99"/>
    <mergeCell ref="AA99:AF99"/>
    <mergeCell ref="C96:D96"/>
    <mergeCell ref="E96:F96"/>
    <mergeCell ref="G96:R96"/>
    <mergeCell ref="S96:T96"/>
    <mergeCell ref="U96:Z96"/>
    <mergeCell ref="AA96:AF96"/>
    <mergeCell ref="C97:D97"/>
    <mergeCell ref="E97:F97"/>
    <mergeCell ref="G97:R97"/>
    <mergeCell ref="S97:T97"/>
    <mergeCell ref="U97:Z97"/>
    <mergeCell ref="AA97:AF97"/>
    <mergeCell ref="C93:D94"/>
    <mergeCell ref="E93:F94"/>
    <mergeCell ref="G93:R94"/>
    <mergeCell ref="S93:T94"/>
    <mergeCell ref="U93:AF93"/>
    <mergeCell ref="U94:Z94"/>
    <mergeCell ref="AA94:AF94"/>
    <mergeCell ref="C95:D95"/>
    <mergeCell ref="E95:F95"/>
    <mergeCell ref="G95:R95"/>
    <mergeCell ref="S95:T95"/>
    <mergeCell ref="U95:Z95"/>
    <mergeCell ref="AA95:AF95"/>
    <mergeCell ref="C89:D89"/>
    <mergeCell ref="E89:F89"/>
    <mergeCell ref="G89:R89"/>
    <mergeCell ref="S89:T89"/>
    <mergeCell ref="U89:Z89"/>
    <mergeCell ref="AA89:AF89"/>
    <mergeCell ref="AB91:AF91"/>
    <mergeCell ref="C92:D92"/>
    <mergeCell ref="E92:F92"/>
    <mergeCell ref="G92:R92"/>
    <mergeCell ref="S92:T92"/>
    <mergeCell ref="U92:Z92"/>
    <mergeCell ref="AA92:AF92"/>
    <mergeCell ref="C87:D87"/>
    <mergeCell ref="E87:F87"/>
    <mergeCell ref="G87:R87"/>
    <mergeCell ref="S87:T87"/>
    <mergeCell ref="U87:Z87"/>
    <mergeCell ref="AA87:AF87"/>
    <mergeCell ref="C88:D88"/>
    <mergeCell ref="E88:F88"/>
    <mergeCell ref="G88:R88"/>
    <mergeCell ref="S88:T88"/>
    <mergeCell ref="U88:Z88"/>
    <mergeCell ref="AA88:AF88"/>
    <mergeCell ref="C85:D85"/>
    <mergeCell ref="E85:F85"/>
    <mergeCell ref="G85:R85"/>
    <mergeCell ref="S85:T85"/>
    <mergeCell ref="U85:Z85"/>
    <mergeCell ref="AA85:AF85"/>
    <mergeCell ref="C86:D86"/>
    <mergeCell ref="E86:F86"/>
    <mergeCell ref="G86:R86"/>
    <mergeCell ref="S86:T86"/>
    <mergeCell ref="U86:Z86"/>
    <mergeCell ref="AA86:AF86"/>
    <mergeCell ref="C83:D83"/>
    <mergeCell ref="E83:F83"/>
    <mergeCell ref="G83:R83"/>
    <mergeCell ref="S83:T83"/>
    <mergeCell ref="U83:Z83"/>
    <mergeCell ref="AA83:AF83"/>
    <mergeCell ref="C84:D84"/>
    <mergeCell ref="E84:F84"/>
    <mergeCell ref="G84:R84"/>
    <mergeCell ref="S84:T84"/>
    <mergeCell ref="U84:Z84"/>
    <mergeCell ref="AA84:AF84"/>
    <mergeCell ref="C81:D81"/>
    <mergeCell ref="E81:F81"/>
    <mergeCell ref="G81:R81"/>
    <mergeCell ref="S81:T81"/>
    <mergeCell ref="U81:Z81"/>
    <mergeCell ref="AA81:AF81"/>
    <mergeCell ref="C82:D82"/>
    <mergeCell ref="E82:F82"/>
    <mergeCell ref="G82:R82"/>
    <mergeCell ref="S82:T82"/>
    <mergeCell ref="U82:Z82"/>
    <mergeCell ref="AA82:AF82"/>
    <mergeCell ref="C79:D79"/>
    <mergeCell ref="E79:F79"/>
    <mergeCell ref="G79:R79"/>
    <mergeCell ref="S79:T79"/>
    <mergeCell ref="U79:Z79"/>
    <mergeCell ref="AA79:AF79"/>
    <mergeCell ref="C80:D80"/>
    <mergeCell ref="E80:F80"/>
    <mergeCell ref="G80:R80"/>
    <mergeCell ref="S80:T80"/>
    <mergeCell ref="U80:Z80"/>
    <mergeCell ref="AA80:AF80"/>
    <mergeCell ref="C77:D77"/>
    <mergeCell ref="E77:F77"/>
    <mergeCell ref="G77:R77"/>
    <mergeCell ref="S77:T77"/>
    <mergeCell ref="U77:Z77"/>
    <mergeCell ref="AA77:AF77"/>
    <mergeCell ref="C78:D78"/>
    <mergeCell ref="E78:F78"/>
    <mergeCell ref="G78:R78"/>
    <mergeCell ref="S78:T78"/>
    <mergeCell ref="U78:Z78"/>
    <mergeCell ref="AA78:AF78"/>
    <mergeCell ref="C75:D75"/>
    <mergeCell ref="E75:F75"/>
    <mergeCell ref="G75:R75"/>
    <mergeCell ref="S75:T75"/>
    <mergeCell ref="U75:Z75"/>
    <mergeCell ref="AA75:AF75"/>
    <mergeCell ref="C76:D76"/>
    <mergeCell ref="E76:F76"/>
    <mergeCell ref="G76:R76"/>
    <mergeCell ref="S76:T76"/>
    <mergeCell ref="U76:Z76"/>
    <mergeCell ref="AA76:AF76"/>
    <mergeCell ref="C73:D73"/>
    <mergeCell ref="E73:F73"/>
    <mergeCell ref="G73:R73"/>
    <mergeCell ref="S73:T73"/>
    <mergeCell ref="U73:Z73"/>
    <mergeCell ref="AA73:AF73"/>
    <mergeCell ref="C74:D74"/>
    <mergeCell ref="E74:F74"/>
    <mergeCell ref="G74:R74"/>
    <mergeCell ref="S74:T74"/>
    <mergeCell ref="U74:Z74"/>
    <mergeCell ref="AA74:AF74"/>
    <mergeCell ref="C71:D71"/>
    <mergeCell ref="E71:F71"/>
    <mergeCell ref="G71:R71"/>
    <mergeCell ref="S71:T71"/>
    <mergeCell ref="U71:Z71"/>
    <mergeCell ref="AA71:AF71"/>
    <mergeCell ref="C72:D72"/>
    <mergeCell ref="E72:F72"/>
    <mergeCell ref="G72:R72"/>
    <mergeCell ref="S72:T72"/>
    <mergeCell ref="U72:Z72"/>
    <mergeCell ref="AA72:AF72"/>
    <mergeCell ref="C69:D69"/>
    <mergeCell ref="E69:F69"/>
    <mergeCell ref="G69:R69"/>
    <mergeCell ref="S69:T69"/>
    <mergeCell ref="U69:Z69"/>
    <mergeCell ref="AA69:AF69"/>
    <mergeCell ref="C70:D70"/>
    <mergeCell ref="E70:F70"/>
    <mergeCell ref="G70:R70"/>
    <mergeCell ref="S70:T70"/>
    <mergeCell ref="U70:Z70"/>
    <mergeCell ref="AA70:AF70"/>
    <mergeCell ref="C67:D67"/>
    <mergeCell ref="E67:F67"/>
    <mergeCell ref="G67:R67"/>
    <mergeCell ref="S67:T67"/>
    <mergeCell ref="U67:Z67"/>
    <mergeCell ref="AA67:AF67"/>
    <mergeCell ref="C68:D68"/>
    <mergeCell ref="E68:F68"/>
    <mergeCell ref="G68:R68"/>
    <mergeCell ref="S68:T68"/>
    <mergeCell ref="U68:Z68"/>
    <mergeCell ref="AA68:AF68"/>
    <mergeCell ref="C65:D65"/>
    <mergeCell ref="E65:F65"/>
    <mergeCell ref="G65:R65"/>
    <mergeCell ref="S65:T65"/>
    <mergeCell ref="U65:Z65"/>
    <mergeCell ref="AA65:AF65"/>
    <mergeCell ref="C66:D66"/>
    <mergeCell ref="E66:F66"/>
    <mergeCell ref="G66:R66"/>
    <mergeCell ref="S66:T66"/>
    <mergeCell ref="U66:Z66"/>
    <mergeCell ref="AA66:AF66"/>
    <mergeCell ref="C63:D63"/>
    <mergeCell ref="E63:F63"/>
    <mergeCell ref="G63:R63"/>
    <mergeCell ref="S63:T63"/>
    <mergeCell ref="U63:Z63"/>
    <mergeCell ref="AA63:AF63"/>
    <mergeCell ref="C64:D64"/>
    <mergeCell ref="E64:F64"/>
    <mergeCell ref="G64:R64"/>
    <mergeCell ref="S64:T64"/>
    <mergeCell ref="U64:Z64"/>
    <mergeCell ref="AA64:AF64"/>
    <mergeCell ref="C61:D61"/>
    <mergeCell ref="E61:F61"/>
    <mergeCell ref="G61:R61"/>
    <mergeCell ref="S61:T61"/>
    <mergeCell ref="U61:Z61"/>
    <mergeCell ref="AA61:AF61"/>
    <mergeCell ref="C62:D62"/>
    <mergeCell ref="E62:F62"/>
    <mergeCell ref="G62:R62"/>
    <mergeCell ref="S62:T62"/>
    <mergeCell ref="U62:Z62"/>
    <mergeCell ref="AA62:AF62"/>
    <mergeCell ref="C59:D59"/>
    <mergeCell ref="E59:F59"/>
    <mergeCell ref="G59:R59"/>
    <mergeCell ref="S59:T59"/>
    <mergeCell ref="U59:Z59"/>
    <mergeCell ref="AA59:AF59"/>
    <mergeCell ref="C60:D60"/>
    <mergeCell ref="E60:F60"/>
    <mergeCell ref="G60:R60"/>
    <mergeCell ref="S60:T60"/>
    <mergeCell ref="U60:Z60"/>
    <mergeCell ref="AA60:AF60"/>
    <mergeCell ref="C57:D57"/>
    <mergeCell ref="E57:F57"/>
    <mergeCell ref="G57:R57"/>
    <mergeCell ref="S57:T57"/>
    <mergeCell ref="U57:Z57"/>
    <mergeCell ref="AA57:AF57"/>
    <mergeCell ref="C58:D58"/>
    <mergeCell ref="E58:F58"/>
    <mergeCell ref="G58:R58"/>
    <mergeCell ref="S58:T58"/>
    <mergeCell ref="U58:Z58"/>
    <mergeCell ref="AA58:AF58"/>
    <mergeCell ref="C55:D55"/>
    <mergeCell ref="E55:F55"/>
    <mergeCell ref="G55:R55"/>
    <mergeCell ref="S55:T55"/>
    <mergeCell ref="U55:Z55"/>
    <mergeCell ref="AA55:AF55"/>
    <mergeCell ref="C56:D56"/>
    <mergeCell ref="E56:F56"/>
    <mergeCell ref="G56:R56"/>
    <mergeCell ref="S56:T56"/>
    <mergeCell ref="U56:Z56"/>
    <mergeCell ref="AA56:AF56"/>
    <mergeCell ref="AB50:AF50"/>
    <mergeCell ref="C52:D53"/>
    <mergeCell ref="E52:F53"/>
    <mergeCell ref="G52:R53"/>
    <mergeCell ref="S52:T53"/>
    <mergeCell ref="U52:AF52"/>
    <mergeCell ref="U53:Z53"/>
    <mergeCell ref="AA53:AF53"/>
    <mergeCell ref="C54:D54"/>
    <mergeCell ref="E54:F54"/>
    <mergeCell ref="G54:R54"/>
    <mergeCell ref="S54:T54"/>
    <mergeCell ref="U54:Z54"/>
    <mergeCell ref="AA54:AF54"/>
    <mergeCell ref="C48:D48"/>
    <mergeCell ref="E48:F48"/>
    <mergeCell ref="G48:R48"/>
    <mergeCell ref="S48:T48"/>
    <mergeCell ref="U48:Z48"/>
    <mergeCell ref="AA48:AF48"/>
    <mergeCell ref="C49:D49"/>
    <mergeCell ref="E49:F49"/>
    <mergeCell ref="G49:R49"/>
    <mergeCell ref="S49:T49"/>
    <mergeCell ref="U49:Z49"/>
    <mergeCell ref="AA49:AF49"/>
    <mergeCell ref="C46:D46"/>
    <mergeCell ref="E46:F46"/>
    <mergeCell ref="G46:R46"/>
    <mergeCell ref="S46:T46"/>
    <mergeCell ref="U46:Z46"/>
    <mergeCell ref="AA46:AF46"/>
    <mergeCell ref="C47:D47"/>
    <mergeCell ref="E47:F47"/>
    <mergeCell ref="G47:R47"/>
    <mergeCell ref="S47:T47"/>
    <mergeCell ref="U47:Z47"/>
    <mergeCell ref="AA47:AF47"/>
    <mergeCell ref="C44:D44"/>
    <mergeCell ref="E44:F44"/>
    <mergeCell ref="G44:R44"/>
    <mergeCell ref="S44:T44"/>
    <mergeCell ref="U44:Z44"/>
    <mergeCell ref="AA44:AF44"/>
    <mergeCell ref="C45:D45"/>
    <mergeCell ref="E45:F45"/>
    <mergeCell ref="G45:R45"/>
    <mergeCell ref="S45:T45"/>
    <mergeCell ref="U45:Z45"/>
    <mergeCell ref="AA45:AF45"/>
    <mergeCell ref="C42:D42"/>
    <mergeCell ref="E42:F42"/>
    <mergeCell ref="G42:R42"/>
    <mergeCell ref="S42:T42"/>
    <mergeCell ref="U42:Z42"/>
    <mergeCell ref="AA42:AF42"/>
    <mergeCell ref="C43:D43"/>
    <mergeCell ref="E43:F43"/>
    <mergeCell ref="G43:R43"/>
    <mergeCell ref="S43:T43"/>
    <mergeCell ref="U43:Z43"/>
    <mergeCell ref="AA43:AF43"/>
    <mergeCell ref="C40:D40"/>
    <mergeCell ref="E40:F40"/>
    <mergeCell ref="G40:R40"/>
    <mergeCell ref="S40:T40"/>
    <mergeCell ref="U40:Z40"/>
    <mergeCell ref="AA40:AF40"/>
    <mergeCell ref="C41:D41"/>
    <mergeCell ref="E41:F41"/>
    <mergeCell ref="G41:R41"/>
    <mergeCell ref="S41:T41"/>
    <mergeCell ref="U41:Z41"/>
    <mergeCell ref="AA41:AF41"/>
    <mergeCell ref="C38:D38"/>
    <mergeCell ref="E38:F38"/>
    <mergeCell ref="G38:R38"/>
    <mergeCell ref="S38:T38"/>
    <mergeCell ref="U38:Z38"/>
    <mergeCell ref="AA38:AF38"/>
    <mergeCell ref="C39:D39"/>
    <mergeCell ref="E39:F39"/>
    <mergeCell ref="G39:R39"/>
    <mergeCell ref="S39:T39"/>
    <mergeCell ref="U39:Z39"/>
    <mergeCell ref="AA39:AF39"/>
    <mergeCell ref="C36:D36"/>
    <mergeCell ref="E36:F36"/>
    <mergeCell ref="G36:R36"/>
    <mergeCell ref="S36:T36"/>
    <mergeCell ref="U36:Z36"/>
    <mergeCell ref="AA36:AF36"/>
    <mergeCell ref="C37:D37"/>
    <mergeCell ref="E37:F37"/>
    <mergeCell ref="G37:R37"/>
    <mergeCell ref="S37:T37"/>
    <mergeCell ref="U37:Z37"/>
    <mergeCell ref="AA37:AF37"/>
    <mergeCell ref="C34:D34"/>
    <mergeCell ref="E34:F34"/>
    <mergeCell ref="G34:R34"/>
    <mergeCell ref="S34:T34"/>
    <mergeCell ref="U34:Z34"/>
    <mergeCell ref="AA34:AF34"/>
    <mergeCell ref="C35:D35"/>
    <mergeCell ref="E35:F35"/>
    <mergeCell ref="G35:R35"/>
    <mergeCell ref="S35:T35"/>
    <mergeCell ref="U35:Z35"/>
    <mergeCell ref="AA35:AF35"/>
    <mergeCell ref="C32:D32"/>
    <mergeCell ref="E32:F32"/>
    <mergeCell ref="G32:R32"/>
    <mergeCell ref="S32:T32"/>
    <mergeCell ref="U32:Z32"/>
    <mergeCell ref="AA32:AF32"/>
    <mergeCell ref="C33:D33"/>
    <mergeCell ref="E33:F33"/>
    <mergeCell ref="G33:R33"/>
    <mergeCell ref="S33:T33"/>
    <mergeCell ref="U33:Z33"/>
    <mergeCell ref="AA33:AF33"/>
    <mergeCell ref="C30:D30"/>
    <mergeCell ref="E30:F30"/>
    <mergeCell ref="G30:R30"/>
    <mergeCell ref="S30:T30"/>
    <mergeCell ref="U30:Z30"/>
    <mergeCell ref="AA30:AF30"/>
    <mergeCell ref="C31:D31"/>
    <mergeCell ref="E31:F31"/>
    <mergeCell ref="G31:R31"/>
    <mergeCell ref="S31:T31"/>
    <mergeCell ref="U31:Z31"/>
    <mergeCell ref="AA31:AF31"/>
    <mergeCell ref="C28:D28"/>
    <mergeCell ref="E28:F28"/>
    <mergeCell ref="G28:R28"/>
    <mergeCell ref="S28:T28"/>
    <mergeCell ref="U28:Z28"/>
    <mergeCell ref="AA28:AF28"/>
    <mergeCell ref="C29:D29"/>
    <mergeCell ref="E29:F29"/>
    <mergeCell ref="G29:R29"/>
    <mergeCell ref="S29:T29"/>
    <mergeCell ref="U29:Z29"/>
    <mergeCell ref="AA29:AF29"/>
    <mergeCell ref="C26:D26"/>
    <mergeCell ref="E26:F26"/>
    <mergeCell ref="G26:R26"/>
    <mergeCell ref="S26:T26"/>
    <mergeCell ref="U26:Z26"/>
    <mergeCell ref="AA26:AF26"/>
    <mergeCell ref="C27:D27"/>
    <mergeCell ref="E27:F27"/>
    <mergeCell ref="G27:R27"/>
    <mergeCell ref="S27:T27"/>
    <mergeCell ref="U27:Z27"/>
    <mergeCell ref="AA27:AF27"/>
    <mergeCell ref="L16:AF16"/>
    <mergeCell ref="D19:AD19"/>
    <mergeCell ref="D20:AD20"/>
    <mergeCell ref="M21:U21"/>
    <mergeCell ref="C24:D25"/>
    <mergeCell ref="E24:F25"/>
    <mergeCell ref="G24:R25"/>
    <mergeCell ref="S24:T25"/>
    <mergeCell ref="U24:AF24"/>
    <mergeCell ref="U25:Z25"/>
    <mergeCell ref="AA25:AF25"/>
    <mergeCell ref="AJ8:AM8"/>
    <mergeCell ref="C9:E9"/>
    <mergeCell ref="C11:K11"/>
    <mergeCell ref="L11:AF11"/>
    <mergeCell ref="L12:AF12"/>
    <mergeCell ref="C13:K13"/>
    <mergeCell ref="L13:AF13"/>
    <mergeCell ref="L14:AF14"/>
    <mergeCell ref="C15:K15"/>
    <mergeCell ref="L15:AF15"/>
    <mergeCell ref="O6:P6"/>
    <mergeCell ref="O7:P7"/>
    <mergeCell ref="B8:B9"/>
    <mergeCell ref="C8:E8"/>
    <mergeCell ref="F8:F9"/>
    <mergeCell ref="G8:N9"/>
    <mergeCell ref="O8:O9"/>
    <mergeCell ref="P8:AE9"/>
    <mergeCell ref="AG8:AG9"/>
    <mergeCell ref="X3:AE3"/>
    <mergeCell ref="AH3:AI3"/>
    <mergeCell ref="AJ3:AK3"/>
    <mergeCell ref="AL3:AM3"/>
    <mergeCell ref="AN3:AO3"/>
    <mergeCell ref="AP3:AQ3"/>
    <mergeCell ref="AR3:AS3"/>
    <mergeCell ref="L4:N4"/>
    <mergeCell ref="O4:P4"/>
    <mergeCell ref="Q4:U4"/>
    <mergeCell ref="W4:X4"/>
    <mergeCell ref="Y4:Z4"/>
    <mergeCell ref="AA4:AB4"/>
    <mergeCell ref="AC4:AD4"/>
    <mergeCell ref="AG4:AH4"/>
    <mergeCell ref="AI4:AJ4"/>
    <mergeCell ref="AK4:AL4"/>
    <mergeCell ref="AM4:AN4"/>
    <mergeCell ref="AO4:AP4"/>
    <mergeCell ref="AQ4:AR4"/>
  </mergeCells>
  <pageMargins left="0.27569444444444402" right="0.27569444444444402" top="0.23611111111111099" bottom="0.27569444444444402" header="0.51180555555555496" footer="0.51180555555555496"/>
  <pageSetup paperSize="9" firstPageNumber="0" orientation="portrait" r:id="rId1"/>
  <rowBreaks count="3" manualBreakCount="3">
    <brk id="49" max="16383" man="1"/>
    <brk id="90" max="16383" man="1"/>
    <brk id="1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S157"/>
  <sheetViews>
    <sheetView topLeftCell="A136" zoomScaleNormal="100" workbookViewId="0">
      <selection activeCell="U150" sqref="U150"/>
    </sheetView>
  </sheetViews>
  <sheetFormatPr defaultRowHeight="15" x14ac:dyDescent="0.25"/>
  <cols>
    <col min="1" max="1" width="1.5703125"/>
    <col min="2" max="2" width="1.140625"/>
    <col min="3" max="5" width="2.28515625"/>
    <col min="6" max="6" width="8.140625"/>
    <col min="7" max="12" width="2.28515625"/>
    <col min="13" max="13" width="3.140625"/>
    <col min="14" max="14" width="2.28515625"/>
    <col min="15" max="15" width="6.7109375"/>
    <col min="16" max="16" width="6.140625"/>
    <col min="17" max="28" width="2.28515625"/>
    <col min="29" max="29" width="3" bestFit="1" customWidth="1"/>
    <col min="30" max="32" width="2.28515625"/>
    <col min="33" max="33" width="0.7109375"/>
    <col min="34" max="1025" width="8.140625"/>
  </cols>
  <sheetData>
    <row r="1" spans="2:45" ht="5.25" customHeight="1" x14ac:dyDescent="0.25"/>
    <row r="2" spans="2:45" ht="6" customHeight="1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</row>
    <row r="3" spans="2:45" ht="16.5" x14ac:dyDescent="0.25">
      <c r="B3" s="42"/>
      <c r="C3" s="43"/>
      <c r="D3" s="43"/>
      <c r="E3" s="43"/>
      <c r="F3" s="43"/>
      <c r="G3" s="43"/>
      <c r="H3" s="43"/>
      <c r="I3" s="43"/>
      <c r="J3" s="43"/>
      <c r="K3" s="43"/>
      <c r="L3" s="44"/>
      <c r="M3" s="45"/>
      <c r="N3" s="45"/>
      <c r="O3" s="43"/>
      <c r="P3" s="43"/>
      <c r="Q3" s="44"/>
      <c r="R3" s="44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46"/>
      <c r="AG3" s="43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</row>
    <row r="4" spans="2:45" ht="15" customHeight="1" x14ac:dyDescent="0.25">
      <c r="B4" s="42"/>
      <c r="C4" s="43"/>
      <c r="D4" s="43"/>
      <c r="E4" s="43"/>
      <c r="F4" s="43"/>
      <c r="G4" s="43"/>
      <c r="H4" s="43"/>
      <c r="I4" s="43"/>
      <c r="J4" s="43"/>
      <c r="K4" s="43"/>
      <c r="L4" s="148" t="s">
        <v>0</v>
      </c>
      <c r="M4" s="148"/>
      <c r="N4" s="148"/>
      <c r="O4" s="149"/>
      <c r="P4" s="149"/>
      <c r="Q4" s="150" t="s">
        <v>1</v>
      </c>
      <c r="R4" s="150"/>
      <c r="S4" s="150"/>
      <c r="T4" s="150"/>
      <c r="U4" s="150"/>
      <c r="V4" s="43"/>
      <c r="W4" s="149"/>
      <c r="X4" s="149"/>
      <c r="Y4" s="149"/>
      <c r="Z4" s="149"/>
      <c r="AA4" s="149"/>
      <c r="AB4" s="149"/>
      <c r="AC4" s="149"/>
      <c r="AD4" s="149"/>
      <c r="AE4" s="43"/>
      <c r="AF4" s="46"/>
      <c r="AG4" s="42"/>
      <c r="AH4" s="43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47"/>
    </row>
    <row r="5" spans="2:45" ht="5.25" customHeight="1" x14ac:dyDescent="0.25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0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</row>
    <row r="6" spans="2:45" ht="16.5" x14ac:dyDescent="0.25">
      <c r="B6" s="42"/>
      <c r="C6" s="44"/>
      <c r="D6" s="44"/>
      <c r="E6" s="44"/>
      <c r="F6" s="43"/>
      <c r="G6" s="51">
        <v>0</v>
      </c>
      <c r="H6" s="51">
        <v>6</v>
      </c>
      <c r="I6" s="51">
        <v>3</v>
      </c>
      <c r="J6" s="51">
        <v>5</v>
      </c>
      <c r="K6" s="51">
        <v>2</v>
      </c>
      <c r="L6" s="51">
        <v>3</v>
      </c>
      <c r="M6" s="51">
        <v>5</v>
      </c>
      <c r="N6" s="51">
        <v>9</v>
      </c>
      <c r="O6" s="149"/>
      <c r="P6" s="149"/>
      <c r="Q6" s="72">
        <v>6</v>
      </c>
      <c r="R6" s="72">
        <v>6</v>
      </c>
      <c r="S6" s="72">
        <v>0</v>
      </c>
      <c r="T6" s="72">
        <v>2</v>
      </c>
      <c r="U6" s="72">
        <v>5</v>
      </c>
      <c r="V6" s="72">
        <v>0</v>
      </c>
      <c r="W6" s="72">
        <v>0</v>
      </c>
      <c r="X6" s="72">
        <v>1</v>
      </c>
      <c r="Y6" s="72">
        <v>4</v>
      </c>
      <c r="Z6" s="72">
        <v>2</v>
      </c>
      <c r="AA6" s="72">
        <v>4</v>
      </c>
      <c r="AB6" s="72">
        <v>8</v>
      </c>
      <c r="AC6" s="72">
        <v>5</v>
      </c>
      <c r="AD6" s="72">
        <v>4</v>
      </c>
      <c r="AE6" s="72">
        <v>1</v>
      </c>
      <c r="AF6" s="46"/>
      <c r="AG6" s="43"/>
      <c r="AJ6" s="53"/>
      <c r="AK6" s="54"/>
      <c r="AL6" s="54"/>
      <c r="AM6" s="55"/>
    </row>
    <row r="7" spans="2:45" ht="16.5" customHeight="1" x14ac:dyDescent="0.25">
      <c r="B7" s="42"/>
      <c r="C7" s="56">
        <v>1</v>
      </c>
      <c r="D7" s="56">
        <v>2</v>
      </c>
      <c r="E7" s="56">
        <v>3</v>
      </c>
      <c r="F7" s="56"/>
      <c r="G7" s="57">
        <v>4</v>
      </c>
      <c r="H7" s="56">
        <v>5</v>
      </c>
      <c r="I7" s="56">
        <v>6</v>
      </c>
      <c r="J7" s="56">
        <v>7</v>
      </c>
      <c r="K7" s="56">
        <v>8</v>
      </c>
      <c r="L7" s="56">
        <v>9</v>
      </c>
      <c r="M7" s="56">
        <v>10</v>
      </c>
      <c r="N7" s="56">
        <v>11</v>
      </c>
      <c r="O7" s="151"/>
      <c r="P7" s="151"/>
      <c r="Q7" s="58">
        <v>12</v>
      </c>
      <c r="R7" s="58">
        <v>13</v>
      </c>
      <c r="S7" s="58">
        <v>14</v>
      </c>
      <c r="T7" s="58">
        <v>15</v>
      </c>
      <c r="U7" s="58">
        <v>16</v>
      </c>
      <c r="V7" s="58">
        <v>17</v>
      </c>
      <c r="W7" s="58">
        <v>18</v>
      </c>
      <c r="X7" s="58">
        <v>19</v>
      </c>
      <c r="Y7" s="58">
        <v>20</v>
      </c>
      <c r="Z7" s="58">
        <v>21</v>
      </c>
      <c r="AA7" s="58">
        <v>22</v>
      </c>
      <c r="AB7" s="58">
        <v>23</v>
      </c>
      <c r="AC7" s="58">
        <v>24</v>
      </c>
      <c r="AD7" s="58">
        <v>25</v>
      </c>
      <c r="AE7" s="58">
        <v>26</v>
      </c>
      <c r="AF7" s="46"/>
      <c r="AG7" s="43"/>
    </row>
    <row r="8" spans="2:45" ht="16.5" customHeight="1" x14ac:dyDescent="0.25">
      <c r="B8" s="152"/>
      <c r="C8" s="149" t="s">
        <v>2</v>
      </c>
      <c r="D8" s="149"/>
      <c r="E8" s="149"/>
      <c r="F8" s="153"/>
      <c r="G8" s="154" t="s">
        <v>3</v>
      </c>
      <c r="H8" s="154"/>
      <c r="I8" s="154"/>
      <c r="J8" s="154"/>
      <c r="K8" s="154"/>
      <c r="L8" s="154"/>
      <c r="M8" s="154"/>
      <c r="N8" s="154"/>
      <c r="O8" s="153"/>
      <c r="P8" s="154" t="s">
        <v>4</v>
      </c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59"/>
      <c r="AG8" s="155"/>
      <c r="AJ8" s="73"/>
      <c r="AK8" s="73"/>
      <c r="AL8" s="73"/>
      <c r="AM8" s="73"/>
    </row>
    <row r="9" spans="2:45" ht="6" customHeight="1" x14ac:dyDescent="0.25">
      <c r="B9" s="152"/>
      <c r="C9" s="153"/>
      <c r="D9" s="153"/>
      <c r="E9" s="153"/>
      <c r="F9" s="153"/>
      <c r="G9" s="154"/>
      <c r="H9" s="154"/>
      <c r="I9" s="154"/>
      <c r="J9" s="154"/>
      <c r="K9" s="154"/>
      <c r="L9" s="154"/>
      <c r="M9" s="154"/>
      <c r="N9" s="154"/>
      <c r="O9" s="153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60"/>
      <c r="AG9" s="155"/>
    </row>
    <row r="10" spans="2:45" ht="4.5" customHeight="1" x14ac:dyDescent="0.25"/>
    <row r="11" spans="2:45" ht="18.75" customHeight="1" x14ac:dyDescent="0.25">
      <c r="C11" s="93" t="s">
        <v>5</v>
      </c>
      <c r="D11" s="93"/>
      <c r="E11" s="93"/>
      <c r="F11" s="93"/>
      <c r="G11" s="93"/>
      <c r="H11" s="93"/>
      <c r="I11" s="93"/>
      <c r="J11" s="93"/>
      <c r="K11" s="93"/>
      <c r="L11" s="94" t="s">
        <v>331</v>
      </c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</row>
    <row r="12" spans="2:45" ht="3" customHeight="1" x14ac:dyDescent="0.25">
      <c r="C12" s="61"/>
      <c r="L12" s="157" t="s">
        <v>7</v>
      </c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</row>
    <row r="13" spans="2:45" ht="15.75" customHeight="1" x14ac:dyDescent="0.25">
      <c r="C13" s="93" t="s">
        <v>8</v>
      </c>
      <c r="D13" s="93"/>
      <c r="E13" s="93"/>
      <c r="F13" s="93"/>
      <c r="G13" s="93"/>
      <c r="H13" s="93"/>
      <c r="I13" s="93"/>
      <c r="J13" s="93"/>
      <c r="K13" s="93"/>
      <c r="L13" s="96" t="s">
        <v>332</v>
      </c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2:45" ht="3.75" customHeight="1" x14ac:dyDescent="0.25">
      <c r="C14" s="61"/>
      <c r="L14" s="158" t="s">
        <v>7</v>
      </c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</row>
    <row r="15" spans="2:45" ht="21" customHeight="1" x14ac:dyDescent="0.25">
      <c r="C15" s="93" t="s">
        <v>322</v>
      </c>
      <c r="D15" s="93"/>
      <c r="E15" s="93"/>
      <c r="F15" s="93"/>
      <c r="G15" s="93"/>
      <c r="H15" s="93"/>
      <c r="I15" s="93"/>
      <c r="J15" s="93"/>
      <c r="K15" s="93"/>
      <c r="L15" s="98" t="s">
        <v>333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K15" s="74"/>
    </row>
    <row r="16" spans="2:45" ht="3" customHeight="1" x14ac:dyDescent="0.25">
      <c r="L16" s="157" t="s">
        <v>7</v>
      </c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</row>
    <row r="17" spans="3:32" ht="15.75" x14ac:dyDescent="0.25">
      <c r="J17" s="62"/>
      <c r="M17" s="63" t="s">
        <v>11</v>
      </c>
    </row>
    <row r="18" spans="3:32" ht="17.25" customHeight="1" x14ac:dyDescent="0.25"/>
    <row r="19" spans="3:32" ht="26.25" x14ac:dyDescent="0.25">
      <c r="L19" s="170" t="s">
        <v>12</v>
      </c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</row>
    <row r="20" spans="3:32" ht="21" x14ac:dyDescent="0.35">
      <c r="G20" s="171" t="s">
        <v>13</v>
      </c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75"/>
    </row>
    <row r="21" spans="3:32" x14ac:dyDescent="0.25">
      <c r="M21" s="101" t="s">
        <v>330</v>
      </c>
      <c r="N21" s="101"/>
      <c r="O21" s="101"/>
      <c r="P21" s="101"/>
      <c r="Q21" s="101"/>
      <c r="R21" s="101"/>
      <c r="S21" s="101"/>
      <c r="T21" s="101"/>
      <c r="U21" s="101"/>
    </row>
    <row r="22" spans="3:32" ht="11.25" customHeight="1" x14ac:dyDescent="0.25">
      <c r="AC22" s="64" t="s">
        <v>14</v>
      </c>
    </row>
    <row r="23" spans="3:32" ht="3.75" customHeight="1" x14ac:dyDescent="0.25"/>
    <row r="24" spans="3:32" ht="18.95" customHeight="1" x14ac:dyDescent="0.25">
      <c r="C24" s="102" t="s">
        <v>15</v>
      </c>
      <c r="D24" s="102"/>
      <c r="E24" s="103" t="s">
        <v>16</v>
      </c>
      <c r="F24" s="103"/>
      <c r="G24" s="104" t="s">
        <v>17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5" t="s">
        <v>18</v>
      </c>
      <c r="T24" s="105"/>
      <c r="U24" s="106" t="s">
        <v>19</v>
      </c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</row>
    <row r="25" spans="3:32" ht="23.1" customHeight="1" x14ac:dyDescent="0.25">
      <c r="C25" s="102"/>
      <c r="D25" s="102"/>
      <c r="E25" s="103"/>
      <c r="F25" s="103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5"/>
      <c r="T25" s="105"/>
      <c r="U25" s="110" t="s">
        <v>20</v>
      </c>
      <c r="V25" s="110"/>
      <c r="W25" s="110"/>
      <c r="X25" s="110"/>
      <c r="Y25" s="110"/>
      <c r="Z25" s="110"/>
      <c r="AA25" s="108" t="s">
        <v>21</v>
      </c>
      <c r="AB25" s="108"/>
      <c r="AC25" s="108"/>
      <c r="AD25" s="108"/>
      <c r="AE25" s="108"/>
      <c r="AF25" s="108"/>
    </row>
    <row r="26" spans="3:32" ht="12" customHeight="1" x14ac:dyDescent="0.25">
      <c r="C26" s="159">
        <v>1</v>
      </c>
      <c r="D26" s="159"/>
      <c r="E26" s="160">
        <v>2</v>
      </c>
      <c r="F26" s="160"/>
      <c r="G26" s="160">
        <v>3</v>
      </c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>
        <v>4</v>
      </c>
      <c r="T26" s="160"/>
      <c r="U26" s="160">
        <v>5</v>
      </c>
      <c r="V26" s="160"/>
      <c r="W26" s="160"/>
      <c r="X26" s="160"/>
      <c r="Y26" s="160"/>
      <c r="Z26" s="160"/>
      <c r="AA26" s="161">
        <v>6</v>
      </c>
      <c r="AB26" s="161"/>
      <c r="AC26" s="161"/>
      <c r="AD26" s="161"/>
      <c r="AE26" s="161"/>
      <c r="AF26" s="161"/>
    </row>
    <row r="27" spans="3:32" ht="35.1" customHeight="1" x14ac:dyDescent="0.25">
      <c r="C27" s="162"/>
      <c r="D27" s="162"/>
      <c r="E27" s="160"/>
      <c r="F27" s="160"/>
      <c r="G27" s="112" t="s">
        <v>22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0" t="s">
        <v>23</v>
      </c>
      <c r="T27" s="110"/>
      <c r="U27" s="113">
        <f>U28+U33+U38+U46+U55+U60+U64+U70</f>
        <v>0</v>
      </c>
      <c r="V27" s="113"/>
      <c r="W27" s="113"/>
      <c r="X27" s="113"/>
      <c r="Y27" s="113"/>
      <c r="Z27" s="113"/>
      <c r="AA27" s="114">
        <v>39106</v>
      </c>
      <c r="AB27" s="114"/>
      <c r="AC27" s="114"/>
      <c r="AD27" s="114"/>
      <c r="AE27" s="114"/>
      <c r="AF27" s="114"/>
    </row>
    <row r="28" spans="3:32" ht="23.85" customHeight="1" x14ac:dyDescent="0.25">
      <c r="C28" s="162"/>
      <c r="D28" s="162"/>
      <c r="E28" s="160"/>
      <c r="F28" s="160"/>
      <c r="G28" s="112" t="s">
        <v>24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0" t="s">
        <v>25</v>
      </c>
      <c r="T28" s="110"/>
      <c r="U28" s="115">
        <f>U29+U30+U31+U32</f>
        <v>0</v>
      </c>
      <c r="V28" s="115"/>
      <c r="W28" s="115"/>
      <c r="X28" s="115"/>
      <c r="Y28" s="115"/>
      <c r="Z28" s="115"/>
      <c r="AA28" s="117">
        <f>AA29+AA30+AA31+AA32</f>
        <v>0</v>
      </c>
      <c r="AB28" s="117"/>
      <c r="AC28" s="117"/>
      <c r="AD28" s="117"/>
      <c r="AE28" s="117"/>
      <c r="AF28" s="117"/>
    </row>
    <row r="29" spans="3:32" ht="15.95" customHeight="1" x14ac:dyDescent="0.25">
      <c r="C29" s="111" t="s">
        <v>26</v>
      </c>
      <c r="D29" s="111"/>
      <c r="E29" s="110">
        <v>401</v>
      </c>
      <c r="F29" s="110"/>
      <c r="G29" s="112" t="s">
        <v>27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0" t="s">
        <v>28</v>
      </c>
      <c r="T29" s="110"/>
      <c r="U29" s="118"/>
      <c r="V29" s="118"/>
      <c r="W29" s="118"/>
      <c r="X29" s="118"/>
      <c r="Y29" s="118"/>
      <c r="Z29" s="118"/>
      <c r="AA29" s="120"/>
      <c r="AB29" s="120"/>
      <c r="AC29" s="120"/>
      <c r="AD29" s="120"/>
      <c r="AE29" s="120"/>
      <c r="AF29" s="120"/>
    </row>
    <row r="30" spans="3:32" ht="15.95" customHeight="1" x14ac:dyDescent="0.25">
      <c r="C30" s="111" t="s">
        <v>29</v>
      </c>
      <c r="D30" s="111"/>
      <c r="E30" s="110">
        <v>402</v>
      </c>
      <c r="F30" s="110"/>
      <c r="G30" s="112" t="s">
        <v>30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0" t="s">
        <v>31</v>
      </c>
      <c r="T30" s="110"/>
      <c r="U30" s="118"/>
      <c r="V30" s="118"/>
      <c r="W30" s="118"/>
      <c r="X30" s="118"/>
      <c r="Y30" s="118"/>
      <c r="Z30" s="118"/>
      <c r="AA30" s="120"/>
      <c r="AB30" s="120"/>
      <c r="AC30" s="120"/>
      <c r="AD30" s="120"/>
      <c r="AE30" s="120"/>
      <c r="AF30" s="120"/>
    </row>
    <row r="31" spans="3:32" ht="15.95" customHeight="1" x14ac:dyDescent="0.25">
      <c r="C31" s="111" t="s">
        <v>32</v>
      </c>
      <c r="D31" s="111"/>
      <c r="E31" s="110">
        <v>403</v>
      </c>
      <c r="F31" s="110"/>
      <c r="G31" s="112" t="s">
        <v>33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0" t="s">
        <v>34</v>
      </c>
      <c r="T31" s="110"/>
      <c r="U31" s="118"/>
      <c r="V31" s="118"/>
      <c r="W31" s="118"/>
      <c r="X31" s="118"/>
      <c r="Y31" s="118"/>
      <c r="Z31" s="118"/>
      <c r="AA31" s="120"/>
      <c r="AB31" s="120"/>
      <c r="AC31" s="120"/>
      <c r="AD31" s="120"/>
      <c r="AE31" s="120"/>
      <c r="AF31" s="120"/>
    </row>
    <row r="32" spans="3:32" ht="15.95" customHeight="1" x14ac:dyDescent="0.25">
      <c r="C32" s="111" t="s">
        <v>35</v>
      </c>
      <c r="D32" s="111"/>
      <c r="E32" s="110">
        <v>404</v>
      </c>
      <c r="F32" s="110"/>
      <c r="G32" s="112" t="s">
        <v>36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0" t="s">
        <v>37</v>
      </c>
      <c r="T32" s="110"/>
      <c r="U32" s="118"/>
      <c r="V32" s="118"/>
      <c r="W32" s="118"/>
      <c r="X32" s="118"/>
      <c r="Y32" s="118"/>
      <c r="Z32" s="118"/>
      <c r="AA32" s="120"/>
      <c r="AB32" s="120"/>
      <c r="AC32" s="120"/>
      <c r="AD32" s="120"/>
      <c r="AE32" s="120"/>
      <c r="AF32" s="120"/>
    </row>
    <row r="33" spans="3:32" ht="23.85" customHeight="1" x14ac:dyDescent="0.25">
      <c r="C33" s="162"/>
      <c r="D33" s="162"/>
      <c r="E33" s="160"/>
      <c r="F33" s="160"/>
      <c r="G33" s="112" t="s">
        <v>38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0" t="s">
        <v>39</v>
      </c>
      <c r="T33" s="110"/>
      <c r="U33" s="118"/>
      <c r="V33" s="118"/>
      <c r="W33" s="118"/>
      <c r="X33" s="118"/>
      <c r="Y33" s="118"/>
      <c r="Z33" s="118"/>
      <c r="AA33" s="120"/>
      <c r="AB33" s="120"/>
      <c r="AC33" s="120"/>
      <c r="AD33" s="120"/>
      <c r="AE33" s="120"/>
      <c r="AF33" s="120"/>
    </row>
    <row r="34" spans="3:32" ht="25.5" customHeight="1" x14ac:dyDescent="0.25">
      <c r="C34" s="111" t="s">
        <v>40</v>
      </c>
      <c r="D34" s="111"/>
      <c r="E34" s="110">
        <v>411</v>
      </c>
      <c r="F34" s="110"/>
      <c r="G34" s="112" t="s">
        <v>41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0" t="s">
        <v>42</v>
      </c>
      <c r="T34" s="110"/>
      <c r="U34" s="118"/>
      <c r="V34" s="118"/>
      <c r="W34" s="118"/>
      <c r="X34" s="118"/>
      <c r="Y34" s="118"/>
      <c r="Z34" s="118"/>
      <c r="AA34" s="120"/>
      <c r="AB34" s="120"/>
      <c r="AC34" s="120"/>
      <c r="AD34" s="120"/>
      <c r="AE34" s="120"/>
      <c r="AF34" s="120"/>
    </row>
    <row r="35" spans="3:32" ht="21" customHeight="1" x14ac:dyDescent="0.25">
      <c r="C35" s="111" t="s">
        <v>43</v>
      </c>
      <c r="D35" s="111"/>
      <c r="E35" s="110">
        <v>412</v>
      </c>
      <c r="F35" s="110"/>
      <c r="G35" s="112" t="s">
        <v>44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0" t="s">
        <v>45</v>
      </c>
      <c r="T35" s="110"/>
      <c r="U35" s="118"/>
      <c r="V35" s="118"/>
      <c r="W35" s="118"/>
      <c r="X35" s="118"/>
      <c r="Y35" s="118"/>
      <c r="Z35" s="118"/>
      <c r="AA35" s="119"/>
      <c r="AB35" s="120"/>
      <c r="AC35" s="120"/>
      <c r="AD35" s="120"/>
      <c r="AE35" s="120"/>
      <c r="AF35" s="120"/>
    </row>
    <row r="36" spans="3:32" ht="15.95" customHeight="1" x14ac:dyDescent="0.25">
      <c r="C36" s="111" t="s">
        <v>46</v>
      </c>
      <c r="D36" s="111"/>
      <c r="E36" s="110">
        <v>413</v>
      </c>
      <c r="F36" s="110"/>
      <c r="G36" s="112" t="s">
        <v>47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0" t="s">
        <v>48</v>
      </c>
      <c r="T36" s="110"/>
      <c r="U36" s="118"/>
      <c r="V36" s="118"/>
      <c r="W36" s="118"/>
      <c r="X36" s="118"/>
      <c r="Y36" s="118"/>
      <c r="Z36" s="118"/>
      <c r="AA36" s="119"/>
      <c r="AB36" s="120"/>
      <c r="AC36" s="120"/>
      <c r="AD36" s="120"/>
      <c r="AE36" s="120"/>
      <c r="AF36" s="120"/>
    </row>
    <row r="37" spans="3:32" ht="15.95" customHeight="1" x14ac:dyDescent="0.25">
      <c r="C37" s="111" t="s">
        <v>49</v>
      </c>
      <c r="D37" s="111"/>
      <c r="E37" s="110">
        <v>414</v>
      </c>
      <c r="F37" s="110"/>
      <c r="G37" s="112" t="s">
        <v>50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0" t="s">
        <v>51</v>
      </c>
      <c r="T37" s="110"/>
      <c r="U37" s="118"/>
      <c r="V37" s="118"/>
      <c r="W37" s="118"/>
      <c r="X37" s="118"/>
      <c r="Y37" s="118"/>
      <c r="Z37" s="118"/>
      <c r="AA37" s="119"/>
      <c r="AB37" s="120"/>
      <c r="AC37" s="120"/>
      <c r="AD37" s="120"/>
      <c r="AE37" s="120"/>
      <c r="AF37" s="120"/>
    </row>
    <row r="38" spans="3:32" ht="23.85" customHeight="1" x14ac:dyDescent="0.25">
      <c r="C38" s="162"/>
      <c r="D38" s="162"/>
      <c r="E38" s="160"/>
      <c r="F38" s="160"/>
      <c r="G38" s="112" t="s">
        <v>52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0" t="s">
        <v>53</v>
      </c>
      <c r="T38" s="110"/>
      <c r="U38" s="115">
        <f>U39+U40+U41+U42+U43+U44+U45</f>
        <v>0</v>
      </c>
      <c r="V38" s="115"/>
      <c r="W38" s="115"/>
      <c r="X38" s="115"/>
      <c r="Y38" s="115"/>
      <c r="Z38" s="115"/>
      <c r="AA38" s="116">
        <f>AA39+AA40+AA41+AA42+AA43+AA44+AA45</f>
        <v>39106</v>
      </c>
      <c r="AB38" s="117"/>
      <c r="AC38" s="117"/>
      <c r="AD38" s="117"/>
      <c r="AE38" s="117"/>
      <c r="AF38" s="117"/>
    </row>
    <row r="39" spans="3:32" ht="18" customHeight="1" x14ac:dyDescent="0.25">
      <c r="C39" s="111" t="s">
        <v>54</v>
      </c>
      <c r="D39" s="111"/>
      <c r="E39" s="110">
        <v>420</v>
      </c>
      <c r="F39" s="110"/>
      <c r="G39" s="112" t="s">
        <v>55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0" t="s">
        <v>56</v>
      </c>
      <c r="T39" s="110"/>
      <c r="U39" s="118"/>
      <c r="V39" s="118"/>
      <c r="W39" s="118"/>
      <c r="X39" s="118"/>
      <c r="Y39" s="118"/>
      <c r="Z39" s="118"/>
      <c r="AA39" s="119"/>
      <c r="AB39" s="120"/>
      <c r="AC39" s="120"/>
      <c r="AD39" s="120"/>
      <c r="AE39" s="120"/>
      <c r="AF39" s="120"/>
    </row>
    <row r="40" spans="3:32" ht="27" customHeight="1" x14ac:dyDescent="0.25">
      <c r="C40" s="111" t="s">
        <v>57</v>
      </c>
      <c r="D40" s="111"/>
      <c r="E40" s="110">
        <v>421</v>
      </c>
      <c r="F40" s="110"/>
      <c r="G40" s="112" t="s">
        <v>58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0" t="s">
        <v>59</v>
      </c>
      <c r="T40" s="110"/>
      <c r="U40" s="118"/>
      <c r="V40" s="118"/>
      <c r="W40" s="118"/>
      <c r="X40" s="118"/>
      <c r="Y40" s="118"/>
      <c r="Z40" s="118"/>
      <c r="AA40" s="119"/>
      <c r="AB40" s="120"/>
      <c r="AC40" s="120"/>
      <c r="AD40" s="120"/>
      <c r="AE40" s="120"/>
      <c r="AF40" s="120"/>
    </row>
    <row r="41" spans="3:32" ht="15.95" customHeight="1" x14ac:dyDescent="0.25">
      <c r="C41" s="111" t="s">
        <v>60</v>
      </c>
      <c r="D41" s="111"/>
      <c r="E41" s="110">
        <v>423</v>
      </c>
      <c r="F41" s="110"/>
      <c r="G41" s="112" t="s">
        <v>61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0" t="s">
        <v>62</v>
      </c>
      <c r="T41" s="110"/>
      <c r="U41" s="118"/>
      <c r="V41" s="118"/>
      <c r="W41" s="118"/>
      <c r="X41" s="118"/>
      <c r="Y41" s="118"/>
      <c r="Z41" s="118"/>
      <c r="AA41" s="119"/>
      <c r="AB41" s="120"/>
      <c r="AC41" s="120"/>
      <c r="AD41" s="120"/>
      <c r="AE41" s="120"/>
      <c r="AF41" s="120"/>
    </row>
    <row r="42" spans="3:32" ht="15.95" customHeight="1" x14ac:dyDescent="0.25">
      <c r="C42" s="111" t="s">
        <v>63</v>
      </c>
      <c r="D42" s="111"/>
      <c r="E42" s="110">
        <v>424</v>
      </c>
      <c r="F42" s="110"/>
      <c r="G42" s="112" t="s">
        <v>64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0" t="s">
        <v>65</v>
      </c>
      <c r="T42" s="110"/>
      <c r="U42" s="118"/>
      <c r="V42" s="118"/>
      <c r="W42" s="118"/>
      <c r="X42" s="118"/>
      <c r="Y42" s="118"/>
      <c r="Z42" s="118"/>
      <c r="AA42" s="119"/>
      <c r="AB42" s="120"/>
      <c r="AC42" s="120"/>
      <c r="AD42" s="120"/>
      <c r="AE42" s="120"/>
      <c r="AF42" s="120"/>
    </row>
    <row r="43" spans="3:32" ht="15.95" customHeight="1" x14ac:dyDescent="0.25">
      <c r="C43" s="111" t="s">
        <v>66</v>
      </c>
      <c r="D43" s="111"/>
      <c r="E43" s="110">
        <v>425</v>
      </c>
      <c r="F43" s="110"/>
      <c r="G43" s="112" t="s">
        <v>67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0" t="s">
        <v>68</v>
      </c>
      <c r="T43" s="110"/>
      <c r="U43" s="118"/>
      <c r="V43" s="118"/>
      <c r="W43" s="118"/>
      <c r="X43" s="118"/>
      <c r="Y43" s="118"/>
      <c r="Z43" s="118"/>
      <c r="AA43" s="119">
        <v>39106</v>
      </c>
      <c r="AB43" s="120"/>
      <c r="AC43" s="120"/>
      <c r="AD43" s="120"/>
      <c r="AE43" s="120"/>
      <c r="AF43" s="120"/>
    </row>
    <row r="44" spans="3:32" ht="15.95" customHeight="1" x14ac:dyDescent="0.25">
      <c r="C44" s="111" t="s">
        <v>69</v>
      </c>
      <c r="D44" s="111"/>
      <c r="E44" s="110">
        <v>426</v>
      </c>
      <c r="F44" s="110"/>
      <c r="G44" s="112" t="s">
        <v>70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0" t="s">
        <v>71</v>
      </c>
      <c r="T44" s="110"/>
      <c r="U44" s="118"/>
      <c r="V44" s="118"/>
      <c r="W44" s="118"/>
      <c r="X44" s="118"/>
      <c r="Y44" s="118"/>
      <c r="Z44" s="118"/>
      <c r="AA44" s="119"/>
      <c r="AB44" s="120"/>
      <c r="AC44" s="120"/>
      <c r="AD44" s="120"/>
      <c r="AE44" s="120"/>
      <c r="AF44" s="120"/>
    </row>
    <row r="45" spans="3:32" ht="15.95" customHeight="1" x14ac:dyDescent="0.25">
      <c r="C45" s="111" t="s">
        <v>72</v>
      </c>
      <c r="D45" s="111"/>
      <c r="E45" s="110">
        <v>427</v>
      </c>
      <c r="F45" s="110"/>
      <c r="G45" s="112" t="s">
        <v>73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0" t="s">
        <v>74</v>
      </c>
      <c r="T45" s="110"/>
      <c r="U45" s="118"/>
      <c r="V45" s="118"/>
      <c r="W45" s="118"/>
      <c r="X45" s="118"/>
      <c r="Y45" s="118"/>
      <c r="Z45" s="118"/>
      <c r="AA45" s="119"/>
      <c r="AB45" s="120"/>
      <c r="AC45" s="120"/>
      <c r="AD45" s="120"/>
      <c r="AE45" s="120"/>
      <c r="AF45" s="120"/>
    </row>
    <row r="46" spans="3:32" ht="35.1" customHeight="1" x14ac:dyDescent="0.25">
      <c r="C46" s="162"/>
      <c r="D46" s="162"/>
      <c r="E46" s="160"/>
      <c r="F46" s="160"/>
      <c r="G46" s="122" t="s">
        <v>75</v>
      </c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10" t="s">
        <v>76</v>
      </c>
      <c r="T46" s="110"/>
      <c r="U46" s="115">
        <f>U47+U48+U49</f>
        <v>0</v>
      </c>
      <c r="V46" s="115"/>
      <c r="W46" s="115"/>
      <c r="X46" s="115"/>
      <c r="Y46" s="115"/>
      <c r="Z46" s="115"/>
      <c r="AA46" s="117">
        <f>AA47+AA48+AA49</f>
        <v>0</v>
      </c>
      <c r="AB46" s="117"/>
      <c r="AC46" s="117"/>
      <c r="AD46" s="117"/>
      <c r="AE46" s="117"/>
      <c r="AF46" s="117"/>
    </row>
    <row r="47" spans="3:32" ht="15.95" customHeight="1" x14ac:dyDescent="0.25">
      <c r="C47" s="111" t="s">
        <v>77</v>
      </c>
      <c r="D47" s="111"/>
      <c r="E47" s="110">
        <v>431</v>
      </c>
      <c r="F47" s="110"/>
      <c r="G47" s="112" t="s">
        <v>78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0" t="s">
        <v>79</v>
      </c>
      <c r="T47" s="110"/>
      <c r="U47" s="118"/>
      <c r="V47" s="118"/>
      <c r="W47" s="118"/>
      <c r="X47" s="118"/>
      <c r="Y47" s="118"/>
      <c r="Z47" s="118"/>
      <c r="AA47" s="120"/>
      <c r="AB47" s="120"/>
      <c r="AC47" s="120"/>
      <c r="AD47" s="120"/>
      <c r="AE47" s="120"/>
      <c r="AF47" s="120"/>
    </row>
    <row r="48" spans="3:32" ht="15.95" customHeight="1" x14ac:dyDescent="0.25">
      <c r="C48" s="111" t="s">
        <v>80</v>
      </c>
      <c r="D48" s="111"/>
      <c r="E48" s="110">
        <v>432</v>
      </c>
      <c r="F48" s="110"/>
      <c r="G48" s="112" t="s">
        <v>81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0" t="s">
        <v>82</v>
      </c>
      <c r="T48" s="110"/>
      <c r="U48" s="118"/>
      <c r="V48" s="118"/>
      <c r="W48" s="118"/>
      <c r="X48" s="118"/>
      <c r="Y48" s="118"/>
      <c r="Z48" s="118"/>
      <c r="AA48" s="120"/>
      <c r="AB48" s="120"/>
      <c r="AC48" s="120"/>
      <c r="AD48" s="120"/>
      <c r="AE48" s="120"/>
      <c r="AF48" s="120"/>
    </row>
    <row r="49" spans="3:32" ht="23.85" customHeight="1" x14ac:dyDescent="0.25">
      <c r="C49" s="123" t="s">
        <v>83</v>
      </c>
      <c r="D49" s="123"/>
      <c r="E49" s="124">
        <v>433</v>
      </c>
      <c r="F49" s="124"/>
      <c r="G49" s="125" t="s">
        <v>84</v>
      </c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4" t="s">
        <v>85</v>
      </c>
      <c r="T49" s="124"/>
      <c r="U49" s="126"/>
      <c r="V49" s="126"/>
      <c r="W49" s="126"/>
      <c r="X49" s="126"/>
      <c r="Y49" s="126"/>
      <c r="Z49" s="126"/>
      <c r="AA49" s="127"/>
      <c r="AB49" s="127"/>
      <c r="AC49" s="127"/>
      <c r="AD49" s="127"/>
      <c r="AE49" s="127"/>
      <c r="AF49" s="127"/>
    </row>
    <row r="50" spans="3:32" ht="12" customHeight="1" x14ac:dyDescent="0.25">
      <c r="D50" s="29"/>
      <c r="E50" s="29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29"/>
      <c r="T50" s="29"/>
      <c r="U50" s="31"/>
      <c r="V50" s="31"/>
      <c r="W50" s="31"/>
      <c r="X50" s="31"/>
      <c r="Y50" s="31"/>
      <c r="Z50" s="31"/>
      <c r="AA50" s="31"/>
      <c r="AB50" s="128" t="s">
        <v>86</v>
      </c>
      <c r="AC50" s="128"/>
      <c r="AD50" s="128"/>
      <c r="AE50" s="128"/>
      <c r="AF50" s="128"/>
    </row>
    <row r="51" spans="3:32" ht="2.25" customHeight="1" x14ac:dyDescent="0.25">
      <c r="C51" s="29"/>
      <c r="D51" s="29"/>
      <c r="E51" s="29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29"/>
      <c r="T51" s="29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3:32" ht="18.95" customHeight="1" x14ac:dyDescent="0.25">
      <c r="C52" s="102" t="s">
        <v>15</v>
      </c>
      <c r="D52" s="102"/>
      <c r="E52" s="103" t="s">
        <v>16</v>
      </c>
      <c r="F52" s="103"/>
      <c r="G52" s="104" t="s">
        <v>17</v>
      </c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5" t="s">
        <v>18</v>
      </c>
      <c r="T52" s="105"/>
      <c r="U52" s="106" t="s">
        <v>19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</row>
    <row r="53" spans="3:32" ht="23.1" customHeight="1" x14ac:dyDescent="0.25">
      <c r="C53" s="102"/>
      <c r="D53" s="102"/>
      <c r="E53" s="103"/>
      <c r="F53" s="103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5"/>
      <c r="T53" s="105"/>
      <c r="U53" s="110" t="s">
        <v>20</v>
      </c>
      <c r="V53" s="110"/>
      <c r="W53" s="110"/>
      <c r="X53" s="110"/>
      <c r="Y53" s="110"/>
      <c r="Z53" s="110"/>
      <c r="AA53" s="108" t="s">
        <v>21</v>
      </c>
      <c r="AB53" s="108"/>
      <c r="AC53" s="108"/>
      <c r="AD53" s="108"/>
      <c r="AE53" s="108"/>
      <c r="AF53" s="108"/>
    </row>
    <row r="54" spans="3:32" ht="16.350000000000001" customHeight="1" x14ac:dyDescent="0.25">
      <c r="C54" s="159">
        <v>1</v>
      </c>
      <c r="D54" s="159"/>
      <c r="E54" s="160">
        <v>2</v>
      </c>
      <c r="F54" s="160"/>
      <c r="G54" s="160">
        <v>3</v>
      </c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>
        <v>4</v>
      </c>
      <c r="T54" s="160"/>
      <c r="U54" s="160">
        <v>5</v>
      </c>
      <c r="V54" s="160"/>
      <c r="W54" s="160"/>
      <c r="X54" s="160"/>
      <c r="Y54" s="160"/>
      <c r="Z54" s="160"/>
      <c r="AA54" s="161">
        <v>6</v>
      </c>
      <c r="AB54" s="161"/>
      <c r="AC54" s="161"/>
      <c r="AD54" s="161"/>
      <c r="AE54" s="161"/>
      <c r="AF54" s="161"/>
    </row>
    <row r="55" spans="3:32" ht="23.85" customHeight="1" x14ac:dyDescent="0.25">
      <c r="C55" s="162"/>
      <c r="D55" s="162"/>
      <c r="E55" s="160"/>
      <c r="F55" s="160"/>
      <c r="G55" s="112" t="s">
        <v>87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0" t="s">
        <v>88</v>
      </c>
      <c r="T55" s="110"/>
      <c r="U55" s="113">
        <f>U56+U57+U58+U59</f>
        <v>0</v>
      </c>
      <c r="V55" s="113"/>
      <c r="W55" s="113"/>
      <c r="X55" s="113"/>
      <c r="Y55" s="113"/>
      <c r="Z55" s="113"/>
      <c r="AA55" s="114">
        <f>AA56+AA57+AA58+AA59</f>
        <v>0</v>
      </c>
      <c r="AB55" s="114"/>
      <c r="AC55" s="114"/>
      <c r="AD55" s="114"/>
      <c r="AE55" s="114"/>
      <c r="AF55" s="114"/>
    </row>
    <row r="56" spans="3:32" ht="18" customHeight="1" x14ac:dyDescent="0.25">
      <c r="C56" s="111" t="s">
        <v>89</v>
      </c>
      <c r="D56" s="111"/>
      <c r="E56" s="110">
        <v>441</v>
      </c>
      <c r="F56" s="110"/>
      <c r="G56" s="112" t="s">
        <v>90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0" t="s">
        <v>91</v>
      </c>
      <c r="T56" s="110"/>
      <c r="U56" s="118"/>
      <c r="V56" s="118"/>
      <c r="W56" s="118"/>
      <c r="X56" s="118"/>
      <c r="Y56" s="118"/>
      <c r="Z56" s="118"/>
      <c r="AA56" s="120"/>
      <c r="AB56" s="120"/>
      <c r="AC56" s="120"/>
      <c r="AD56" s="120"/>
      <c r="AE56" s="120"/>
      <c r="AF56" s="120"/>
    </row>
    <row r="57" spans="3:32" ht="18" customHeight="1" x14ac:dyDescent="0.25">
      <c r="C57" s="111" t="s">
        <v>92</v>
      </c>
      <c r="D57" s="111"/>
      <c r="E57" s="110">
        <v>442</v>
      </c>
      <c r="F57" s="110"/>
      <c r="G57" s="112" t="s">
        <v>93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0" t="s">
        <v>94</v>
      </c>
      <c r="T57" s="110"/>
      <c r="U57" s="118"/>
      <c r="V57" s="118"/>
      <c r="W57" s="118"/>
      <c r="X57" s="118"/>
      <c r="Y57" s="118"/>
      <c r="Z57" s="118"/>
      <c r="AA57" s="120"/>
      <c r="AB57" s="120"/>
      <c r="AC57" s="120"/>
      <c r="AD57" s="120"/>
      <c r="AE57" s="120"/>
      <c r="AF57" s="120"/>
    </row>
    <row r="58" spans="3:32" ht="18" customHeight="1" x14ac:dyDescent="0.25">
      <c r="C58" s="111" t="s">
        <v>95</v>
      </c>
      <c r="D58" s="111"/>
      <c r="E58" s="110">
        <v>443</v>
      </c>
      <c r="F58" s="110"/>
      <c r="G58" s="112" t="s">
        <v>96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0" t="s">
        <v>97</v>
      </c>
      <c r="T58" s="110"/>
      <c r="U58" s="118"/>
      <c r="V58" s="118"/>
      <c r="W58" s="118"/>
      <c r="X58" s="118"/>
      <c r="Y58" s="118"/>
      <c r="Z58" s="118"/>
      <c r="AA58" s="120"/>
      <c r="AB58" s="120"/>
      <c r="AC58" s="120"/>
      <c r="AD58" s="120"/>
      <c r="AE58" s="120"/>
      <c r="AF58" s="120"/>
    </row>
    <row r="59" spans="3:32" ht="18" customHeight="1" x14ac:dyDescent="0.25">
      <c r="C59" s="111" t="s">
        <v>98</v>
      </c>
      <c r="D59" s="111"/>
      <c r="E59" s="110">
        <v>444</v>
      </c>
      <c r="F59" s="110"/>
      <c r="G59" s="112" t="s">
        <v>99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0" t="s">
        <v>100</v>
      </c>
      <c r="T59" s="110"/>
      <c r="U59" s="118"/>
      <c r="V59" s="118"/>
      <c r="W59" s="118"/>
      <c r="X59" s="118"/>
      <c r="Y59" s="118"/>
      <c r="Z59" s="118"/>
      <c r="AA59" s="120"/>
      <c r="AB59" s="120"/>
      <c r="AC59" s="120"/>
      <c r="AD59" s="120"/>
      <c r="AE59" s="120"/>
      <c r="AF59" s="120"/>
    </row>
    <row r="60" spans="3:32" ht="23.85" customHeight="1" x14ac:dyDescent="0.25">
      <c r="C60" s="162"/>
      <c r="D60" s="162"/>
      <c r="E60" s="160"/>
      <c r="F60" s="160"/>
      <c r="G60" s="112" t="s">
        <v>101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0" t="s">
        <v>102</v>
      </c>
      <c r="T60" s="110"/>
      <c r="U60" s="115">
        <f>U61+U62+U63</f>
        <v>0</v>
      </c>
      <c r="V60" s="115"/>
      <c r="W60" s="115"/>
      <c r="X60" s="115"/>
      <c r="Y60" s="115"/>
      <c r="Z60" s="115"/>
      <c r="AA60" s="117">
        <f>AA61+AA62+AA63</f>
        <v>0</v>
      </c>
      <c r="AB60" s="117"/>
      <c r="AC60" s="117"/>
      <c r="AD60" s="117"/>
      <c r="AE60" s="117"/>
      <c r="AF60" s="117"/>
    </row>
    <row r="61" spans="3:32" ht="20.100000000000001" customHeight="1" x14ac:dyDescent="0.25">
      <c r="C61" s="111" t="s">
        <v>103</v>
      </c>
      <c r="D61" s="111"/>
      <c r="E61" s="110">
        <v>451</v>
      </c>
      <c r="F61" s="110"/>
      <c r="G61" s="112" t="s">
        <v>104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0" t="s">
        <v>105</v>
      </c>
      <c r="T61" s="110"/>
      <c r="U61" s="118"/>
      <c r="V61" s="118"/>
      <c r="W61" s="118"/>
      <c r="X61" s="118"/>
      <c r="Y61" s="118"/>
      <c r="Z61" s="118"/>
      <c r="AA61" s="120"/>
      <c r="AB61" s="120"/>
      <c r="AC61" s="120"/>
      <c r="AD61" s="120"/>
      <c r="AE61" s="120"/>
      <c r="AF61" s="120"/>
    </row>
    <row r="62" spans="3:32" ht="20.100000000000001" customHeight="1" x14ac:dyDescent="0.25">
      <c r="C62" s="111" t="s">
        <v>106</v>
      </c>
      <c r="D62" s="111"/>
      <c r="E62" s="110">
        <v>452</v>
      </c>
      <c r="F62" s="110"/>
      <c r="G62" s="112" t="s">
        <v>107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0" t="s">
        <v>108</v>
      </c>
      <c r="T62" s="110"/>
      <c r="U62" s="118"/>
      <c r="V62" s="118"/>
      <c r="W62" s="118"/>
      <c r="X62" s="118"/>
      <c r="Y62" s="118"/>
      <c r="Z62" s="118"/>
      <c r="AA62" s="120"/>
      <c r="AB62" s="120"/>
      <c r="AC62" s="120"/>
      <c r="AD62" s="120"/>
      <c r="AE62" s="120"/>
      <c r="AF62" s="120"/>
    </row>
    <row r="63" spans="3:32" ht="20.100000000000001" customHeight="1" x14ac:dyDescent="0.25">
      <c r="C63" s="111" t="s">
        <v>109</v>
      </c>
      <c r="D63" s="111"/>
      <c r="E63" s="110">
        <v>453</v>
      </c>
      <c r="F63" s="110"/>
      <c r="G63" s="112" t="s">
        <v>110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0" t="s">
        <v>111</v>
      </c>
      <c r="T63" s="110"/>
      <c r="U63" s="118"/>
      <c r="V63" s="118"/>
      <c r="W63" s="118"/>
      <c r="X63" s="118"/>
      <c r="Y63" s="118"/>
      <c r="Z63" s="118"/>
      <c r="AA63" s="120"/>
      <c r="AB63" s="120"/>
      <c r="AC63" s="120"/>
      <c r="AD63" s="120"/>
      <c r="AE63" s="120"/>
      <c r="AF63" s="120"/>
    </row>
    <row r="64" spans="3:32" ht="23.1" customHeight="1" x14ac:dyDescent="0.25">
      <c r="C64" s="111"/>
      <c r="D64" s="111"/>
      <c r="E64" s="110"/>
      <c r="F64" s="110"/>
      <c r="G64" s="112" t="s">
        <v>112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0" t="s">
        <v>113</v>
      </c>
      <c r="T64" s="110"/>
      <c r="U64" s="115">
        <f>U65+U66+U67+U68+U69</f>
        <v>0</v>
      </c>
      <c r="V64" s="115"/>
      <c r="W64" s="115"/>
      <c r="X64" s="115"/>
      <c r="Y64" s="115"/>
      <c r="Z64" s="115"/>
      <c r="AA64" s="117">
        <f>AA65+AA66+AA67+AA68+AA69</f>
        <v>0</v>
      </c>
      <c r="AB64" s="117"/>
      <c r="AC64" s="117"/>
      <c r="AD64" s="117"/>
      <c r="AE64" s="117"/>
      <c r="AF64" s="117"/>
    </row>
    <row r="65" spans="3:32" ht="18" customHeight="1" x14ac:dyDescent="0.25">
      <c r="C65" s="111" t="s">
        <v>114</v>
      </c>
      <c r="D65" s="111"/>
      <c r="E65" s="110">
        <v>461</v>
      </c>
      <c r="F65" s="110"/>
      <c r="G65" s="112" t="s">
        <v>115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0" t="s">
        <v>116</v>
      </c>
      <c r="T65" s="110"/>
      <c r="U65" s="118"/>
      <c r="V65" s="118"/>
      <c r="W65" s="118"/>
      <c r="X65" s="118"/>
      <c r="Y65" s="118"/>
      <c r="Z65" s="118"/>
      <c r="AA65" s="120"/>
      <c r="AB65" s="120"/>
      <c r="AC65" s="120"/>
      <c r="AD65" s="120"/>
      <c r="AE65" s="120"/>
      <c r="AF65" s="120"/>
    </row>
    <row r="66" spans="3:32" ht="18" customHeight="1" x14ac:dyDescent="0.25">
      <c r="C66" s="111" t="s">
        <v>117</v>
      </c>
      <c r="D66" s="111"/>
      <c r="E66" s="110">
        <v>462</v>
      </c>
      <c r="F66" s="110"/>
      <c r="G66" s="112" t="s">
        <v>118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0" t="s">
        <v>119</v>
      </c>
      <c r="T66" s="110"/>
      <c r="U66" s="118"/>
      <c r="V66" s="118"/>
      <c r="W66" s="118"/>
      <c r="X66" s="118"/>
      <c r="Y66" s="118"/>
      <c r="Z66" s="118"/>
      <c r="AA66" s="120"/>
      <c r="AB66" s="120"/>
      <c r="AC66" s="120"/>
      <c r="AD66" s="120"/>
      <c r="AE66" s="120"/>
      <c r="AF66" s="120"/>
    </row>
    <row r="67" spans="3:32" ht="18" customHeight="1" x14ac:dyDescent="0.25">
      <c r="C67" s="111" t="s">
        <v>120</v>
      </c>
      <c r="D67" s="111"/>
      <c r="E67" s="110">
        <v>463</v>
      </c>
      <c r="F67" s="110"/>
      <c r="G67" s="112" t="s">
        <v>121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0" t="s">
        <v>122</v>
      </c>
      <c r="T67" s="110"/>
      <c r="U67" s="118"/>
      <c r="V67" s="118"/>
      <c r="W67" s="118"/>
      <c r="X67" s="118"/>
      <c r="Y67" s="118"/>
      <c r="Z67" s="118"/>
      <c r="AA67" s="120"/>
      <c r="AB67" s="120"/>
      <c r="AC67" s="120"/>
      <c r="AD67" s="120"/>
      <c r="AE67" s="120"/>
      <c r="AF67" s="120"/>
    </row>
    <row r="68" spans="3:32" ht="18" customHeight="1" x14ac:dyDescent="0.25">
      <c r="C68" s="111" t="s">
        <v>123</v>
      </c>
      <c r="D68" s="111"/>
      <c r="E68" s="110">
        <v>464</v>
      </c>
      <c r="F68" s="110"/>
      <c r="G68" s="112" t="s">
        <v>124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0" t="s">
        <v>125</v>
      </c>
      <c r="T68" s="110"/>
      <c r="U68" s="118"/>
      <c r="V68" s="118"/>
      <c r="W68" s="118"/>
      <c r="X68" s="118"/>
      <c r="Y68" s="118"/>
      <c r="Z68" s="118"/>
      <c r="AA68" s="120"/>
      <c r="AB68" s="120"/>
      <c r="AC68" s="120"/>
      <c r="AD68" s="120"/>
      <c r="AE68" s="120"/>
      <c r="AF68" s="120"/>
    </row>
    <row r="69" spans="3:32" ht="18" customHeight="1" x14ac:dyDescent="0.25">
      <c r="C69" s="111" t="s">
        <v>126</v>
      </c>
      <c r="D69" s="111"/>
      <c r="E69" s="110">
        <v>465</v>
      </c>
      <c r="F69" s="110"/>
      <c r="G69" s="112" t="s">
        <v>127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0" t="s">
        <v>128</v>
      </c>
      <c r="T69" s="110"/>
      <c r="U69" s="118"/>
      <c r="V69" s="118"/>
      <c r="W69" s="118"/>
      <c r="X69" s="118"/>
      <c r="Y69" s="118"/>
      <c r="Z69" s="118"/>
      <c r="AA69" s="120"/>
      <c r="AB69" s="120"/>
      <c r="AC69" s="120"/>
      <c r="AD69" s="120"/>
      <c r="AE69" s="120"/>
      <c r="AF69" s="120"/>
    </row>
    <row r="70" spans="3:32" ht="23.85" customHeight="1" x14ac:dyDescent="0.25">
      <c r="C70" s="109"/>
      <c r="D70" s="109"/>
      <c r="E70" s="110"/>
      <c r="F70" s="110"/>
      <c r="G70" s="112" t="s">
        <v>129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0" t="s">
        <v>130</v>
      </c>
      <c r="T70" s="110"/>
      <c r="U70" s="115">
        <f>U71+U72+U73+U74</f>
        <v>0</v>
      </c>
      <c r="V70" s="115"/>
      <c r="W70" s="115"/>
      <c r="X70" s="115"/>
      <c r="Y70" s="115"/>
      <c r="Z70" s="115"/>
      <c r="AA70" s="117">
        <f>AA71+AA72+AA73+AA74</f>
        <v>0</v>
      </c>
      <c r="AB70" s="117"/>
      <c r="AC70" s="117"/>
      <c r="AD70" s="117"/>
      <c r="AE70" s="117"/>
      <c r="AF70" s="117"/>
    </row>
    <row r="71" spans="3:32" ht="18.95" customHeight="1" x14ac:dyDescent="0.25">
      <c r="C71" s="111" t="s">
        <v>131</v>
      </c>
      <c r="D71" s="111"/>
      <c r="E71" s="110">
        <v>471</v>
      </c>
      <c r="F71" s="110"/>
      <c r="G71" s="112" t="s">
        <v>132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0" t="s">
        <v>133</v>
      </c>
      <c r="T71" s="110"/>
      <c r="U71" s="118"/>
      <c r="V71" s="118"/>
      <c r="W71" s="118"/>
      <c r="X71" s="118"/>
      <c r="Y71" s="118"/>
      <c r="Z71" s="118"/>
      <c r="AA71" s="120"/>
      <c r="AB71" s="120"/>
      <c r="AC71" s="120"/>
      <c r="AD71" s="120"/>
      <c r="AE71" s="120"/>
      <c r="AF71" s="120"/>
    </row>
    <row r="72" spans="3:32" ht="18.95" customHeight="1" x14ac:dyDescent="0.25">
      <c r="C72" s="111" t="s">
        <v>134</v>
      </c>
      <c r="D72" s="111"/>
      <c r="E72" s="110">
        <v>472</v>
      </c>
      <c r="F72" s="110"/>
      <c r="G72" s="112" t="s">
        <v>135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0" t="s">
        <v>136</v>
      </c>
      <c r="T72" s="110"/>
      <c r="U72" s="118"/>
      <c r="V72" s="118"/>
      <c r="W72" s="118"/>
      <c r="X72" s="118"/>
      <c r="Y72" s="118"/>
      <c r="Z72" s="118"/>
      <c r="AA72" s="120"/>
      <c r="AB72" s="120"/>
      <c r="AC72" s="120"/>
      <c r="AD72" s="120"/>
      <c r="AE72" s="120"/>
      <c r="AF72" s="120"/>
    </row>
    <row r="73" spans="3:32" ht="27.95" customHeight="1" x14ac:dyDescent="0.25">
      <c r="C73" s="111" t="s">
        <v>137</v>
      </c>
      <c r="D73" s="111"/>
      <c r="E73" s="110">
        <v>473</v>
      </c>
      <c r="F73" s="110"/>
      <c r="G73" s="112" t="s">
        <v>138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0" t="s">
        <v>139</v>
      </c>
      <c r="T73" s="110"/>
      <c r="U73" s="118"/>
      <c r="V73" s="118"/>
      <c r="W73" s="118"/>
      <c r="X73" s="118"/>
      <c r="Y73" s="118"/>
      <c r="Z73" s="118"/>
      <c r="AA73" s="120"/>
      <c r="AB73" s="120"/>
      <c r="AC73" s="120"/>
      <c r="AD73" s="120"/>
      <c r="AE73" s="120"/>
      <c r="AF73" s="120"/>
    </row>
    <row r="74" spans="3:32" ht="30" customHeight="1" x14ac:dyDescent="0.25">
      <c r="C74" s="111" t="s">
        <v>140</v>
      </c>
      <c r="D74" s="111"/>
      <c r="E74" s="110">
        <v>474</v>
      </c>
      <c r="F74" s="110"/>
      <c r="G74" s="112" t="s">
        <v>141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0" t="s">
        <v>142</v>
      </c>
      <c r="T74" s="110"/>
      <c r="U74" s="118"/>
      <c r="V74" s="118"/>
      <c r="W74" s="118"/>
      <c r="X74" s="118"/>
      <c r="Y74" s="118"/>
      <c r="Z74" s="118"/>
      <c r="AA74" s="120"/>
      <c r="AB74" s="120"/>
      <c r="AC74" s="120"/>
      <c r="AD74" s="120"/>
      <c r="AE74" s="120"/>
      <c r="AF74" s="120"/>
    </row>
    <row r="75" spans="3:32" ht="23.85" customHeight="1" x14ac:dyDescent="0.25">
      <c r="C75" s="109"/>
      <c r="D75" s="109"/>
      <c r="E75" s="110"/>
      <c r="F75" s="110"/>
      <c r="G75" s="112" t="s">
        <v>143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0" t="s">
        <v>144</v>
      </c>
      <c r="T75" s="110"/>
      <c r="U75" s="115">
        <f>U76+U77+U78+U79+U80+U81+U82+U83+U84+U85</f>
        <v>0</v>
      </c>
      <c r="V75" s="115"/>
      <c r="W75" s="115"/>
      <c r="X75" s="115"/>
      <c r="Y75" s="115"/>
      <c r="Z75" s="115"/>
      <c r="AA75" s="117">
        <f>AA76+AA77+AA78+AA79+AA80+AA81+AA82+AA83+AA84+AA85</f>
        <v>0</v>
      </c>
      <c r="AB75" s="117"/>
      <c r="AC75" s="117"/>
      <c r="AD75" s="117"/>
      <c r="AE75" s="117"/>
      <c r="AF75" s="117"/>
    </row>
    <row r="76" spans="3:32" ht="18" customHeight="1" x14ac:dyDescent="0.25">
      <c r="C76" s="111" t="s">
        <v>145</v>
      </c>
      <c r="D76" s="111"/>
      <c r="E76" s="110">
        <v>480</v>
      </c>
      <c r="F76" s="110"/>
      <c r="G76" s="112" t="s">
        <v>146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0" t="s">
        <v>147</v>
      </c>
      <c r="T76" s="110"/>
      <c r="U76" s="118"/>
      <c r="V76" s="118"/>
      <c r="W76" s="118"/>
      <c r="X76" s="118"/>
      <c r="Y76" s="118"/>
      <c r="Z76" s="118"/>
      <c r="AA76" s="120"/>
      <c r="AB76" s="120"/>
      <c r="AC76" s="120"/>
      <c r="AD76" s="120"/>
      <c r="AE76" s="120"/>
      <c r="AF76" s="120"/>
    </row>
    <row r="77" spans="3:32" ht="18" customHeight="1" x14ac:dyDescent="0.25">
      <c r="C77" s="111" t="s">
        <v>148</v>
      </c>
      <c r="D77" s="111"/>
      <c r="E77" s="110">
        <v>481</v>
      </c>
      <c r="F77" s="110"/>
      <c r="G77" s="112" t="s">
        <v>149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0" t="s">
        <v>150</v>
      </c>
      <c r="T77" s="110"/>
      <c r="U77" s="118"/>
      <c r="V77" s="118"/>
      <c r="W77" s="118"/>
      <c r="X77" s="118"/>
      <c r="Y77" s="118"/>
      <c r="Z77" s="118"/>
      <c r="AA77" s="120"/>
      <c r="AB77" s="120"/>
      <c r="AC77" s="120"/>
      <c r="AD77" s="120"/>
      <c r="AE77" s="120"/>
      <c r="AF77" s="120"/>
    </row>
    <row r="78" spans="3:32" ht="18" customHeight="1" x14ac:dyDescent="0.25">
      <c r="C78" s="111" t="s">
        <v>151</v>
      </c>
      <c r="D78" s="111"/>
      <c r="E78" s="110">
        <v>482</v>
      </c>
      <c r="F78" s="110"/>
      <c r="G78" s="112" t="s">
        <v>152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0" t="s">
        <v>153</v>
      </c>
      <c r="T78" s="110"/>
      <c r="U78" s="118"/>
      <c r="V78" s="118"/>
      <c r="W78" s="118"/>
      <c r="X78" s="118"/>
      <c r="Y78" s="118"/>
      <c r="Z78" s="118"/>
      <c r="AA78" s="120"/>
      <c r="AB78" s="120"/>
      <c r="AC78" s="120"/>
      <c r="AD78" s="120"/>
      <c r="AE78" s="120"/>
      <c r="AF78" s="120"/>
    </row>
    <row r="79" spans="3:32" ht="18" customHeight="1" x14ac:dyDescent="0.25">
      <c r="C79" s="111" t="s">
        <v>154</v>
      </c>
      <c r="D79" s="111"/>
      <c r="E79" s="110">
        <v>483</v>
      </c>
      <c r="F79" s="110"/>
      <c r="G79" s="112" t="s">
        <v>155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0" t="s">
        <v>156</v>
      </c>
      <c r="T79" s="110"/>
      <c r="U79" s="118"/>
      <c r="V79" s="118"/>
      <c r="W79" s="118"/>
      <c r="X79" s="118"/>
      <c r="Y79" s="118"/>
      <c r="Z79" s="118"/>
      <c r="AA79" s="120"/>
      <c r="AB79" s="120"/>
      <c r="AC79" s="120"/>
      <c r="AD79" s="120"/>
      <c r="AE79" s="120"/>
      <c r="AF79" s="120"/>
    </row>
    <row r="80" spans="3:32" ht="18" customHeight="1" x14ac:dyDescent="0.25">
      <c r="C80" s="111" t="s">
        <v>157</v>
      </c>
      <c r="D80" s="111"/>
      <c r="E80" s="110">
        <v>484</v>
      </c>
      <c r="F80" s="110"/>
      <c r="G80" s="112" t="s">
        <v>158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0" t="s">
        <v>159</v>
      </c>
      <c r="T80" s="110"/>
      <c r="U80" s="118"/>
      <c r="V80" s="118"/>
      <c r="W80" s="118"/>
      <c r="X80" s="118"/>
      <c r="Y80" s="118"/>
      <c r="Z80" s="118"/>
      <c r="AA80" s="120"/>
      <c r="AB80" s="120"/>
      <c r="AC80" s="120"/>
      <c r="AD80" s="120"/>
      <c r="AE80" s="120"/>
      <c r="AF80" s="120"/>
    </row>
    <row r="81" spans="3:32" ht="18" customHeight="1" x14ac:dyDescent="0.25">
      <c r="C81" s="111" t="s">
        <v>160</v>
      </c>
      <c r="D81" s="111"/>
      <c r="E81" s="110">
        <v>485</v>
      </c>
      <c r="F81" s="110"/>
      <c r="G81" s="112" t="s">
        <v>161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0" t="s">
        <v>162</v>
      </c>
      <c r="T81" s="110"/>
      <c r="U81" s="118"/>
      <c r="V81" s="118"/>
      <c r="W81" s="118"/>
      <c r="X81" s="118"/>
      <c r="Y81" s="118"/>
      <c r="Z81" s="118"/>
      <c r="AA81" s="120"/>
      <c r="AB81" s="120"/>
      <c r="AC81" s="120"/>
      <c r="AD81" s="120"/>
      <c r="AE81" s="120"/>
      <c r="AF81" s="120"/>
    </row>
    <row r="82" spans="3:32" ht="18" customHeight="1" x14ac:dyDescent="0.25">
      <c r="C82" s="111" t="s">
        <v>163</v>
      </c>
      <c r="D82" s="111"/>
      <c r="E82" s="110">
        <v>486</v>
      </c>
      <c r="F82" s="110"/>
      <c r="G82" s="112" t="s">
        <v>164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0" t="s">
        <v>165</v>
      </c>
      <c r="T82" s="110"/>
      <c r="U82" s="118"/>
      <c r="V82" s="118"/>
      <c r="W82" s="118"/>
      <c r="X82" s="118"/>
      <c r="Y82" s="118"/>
      <c r="Z82" s="118"/>
      <c r="AA82" s="120"/>
      <c r="AB82" s="120"/>
      <c r="AC82" s="120"/>
      <c r="AD82" s="120"/>
      <c r="AE82" s="120"/>
      <c r="AF82" s="120"/>
    </row>
    <row r="83" spans="3:32" ht="27.75" customHeight="1" x14ac:dyDescent="0.25">
      <c r="C83" s="111" t="s">
        <v>166</v>
      </c>
      <c r="D83" s="111"/>
      <c r="E83" s="110">
        <v>487</v>
      </c>
      <c r="F83" s="110"/>
      <c r="G83" s="112" t="s">
        <v>167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0" t="s">
        <v>168</v>
      </c>
      <c r="T83" s="110"/>
      <c r="U83" s="118"/>
      <c r="V83" s="118"/>
      <c r="W83" s="118"/>
      <c r="X83" s="118"/>
      <c r="Y83" s="118"/>
      <c r="Z83" s="118"/>
      <c r="AA83" s="120"/>
      <c r="AB83" s="120"/>
      <c r="AC83" s="120"/>
      <c r="AD83" s="120"/>
      <c r="AE83" s="120"/>
      <c r="AF83" s="120"/>
    </row>
    <row r="84" spans="3:32" ht="18" customHeight="1" x14ac:dyDescent="0.25">
      <c r="C84" s="111" t="s">
        <v>169</v>
      </c>
      <c r="D84" s="111"/>
      <c r="E84" s="110">
        <v>488</v>
      </c>
      <c r="F84" s="110"/>
      <c r="G84" s="112" t="s">
        <v>170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0" t="s">
        <v>171</v>
      </c>
      <c r="T84" s="110"/>
      <c r="U84" s="118"/>
      <c r="V84" s="118"/>
      <c r="W84" s="118"/>
      <c r="X84" s="118"/>
      <c r="Y84" s="118"/>
      <c r="Z84" s="118"/>
      <c r="AA84" s="120"/>
      <c r="AB84" s="120"/>
      <c r="AC84" s="120"/>
      <c r="AD84" s="120"/>
      <c r="AE84" s="120"/>
      <c r="AF84" s="120"/>
    </row>
    <row r="85" spans="3:32" ht="27.75" customHeight="1" x14ac:dyDescent="0.25">
      <c r="C85" s="111" t="s">
        <v>172</v>
      </c>
      <c r="D85" s="111"/>
      <c r="E85" s="110">
        <v>489</v>
      </c>
      <c r="F85" s="110"/>
      <c r="G85" s="112" t="s">
        <v>173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0" t="s">
        <v>174</v>
      </c>
      <c r="T85" s="110"/>
      <c r="U85" s="118"/>
      <c r="V85" s="118"/>
      <c r="W85" s="118"/>
      <c r="X85" s="118"/>
      <c r="Y85" s="118"/>
      <c r="Z85" s="118"/>
      <c r="AA85" s="120"/>
      <c r="AB85" s="120"/>
      <c r="AC85" s="120"/>
      <c r="AD85" s="120"/>
      <c r="AE85" s="120"/>
      <c r="AF85" s="120"/>
    </row>
    <row r="86" spans="3:32" ht="23.85" customHeight="1" x14ac:dyDescent="0.25">
      <c r="C86" s="111"/>
      <c r="D86" s="111"/>
      <c r="E86" s="160"/>
      <c r="F86" s="160"/>
      <c r="G86" s="112" t="s">
        <v>175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0" t="s">
        <v>176</v>
      </c>
      <c r="T86" s="110"/>
      <c r="U86" s="115">
        <f>U87+U88+U89</f>
        <v>0</v>
      </c>
      <c r="V86" s="115"/>
      <c r="W86" s="115"/>
      <c r="X86" s="115"/>
      <c r="Y86" s="115"/>
      <c r="Z86" s="115"/>
      <c r="AA86" s="117">
        <f>AA87+AA88+AA89</f>
        <v>0</v>
      </c>
      <c r="AB86" s="117"/>
      <c r="AC86" s="117"/>
      <c r="AD86" s="117"/>
      <c r="AE86" s="117"/>
      <c r="AF86" s="117"/>
    </row>
    <row r="87" spans="3:32" ht="26.1" customHeight="1" x14ac:dyDescent="0.25">
      <c r="C87" s="111" t="s">
        <v>177</v>
      </c>
      <c r="D87" s="111"/>
      <c r="E87" s="110">
        <v>491</v>
      </c>
      <c r="F87" s="110"/>
      <c r="G87" s="112" t="s">
        <v>178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0" t="s">
        <v>179</v>
      </c>
      <c r="T87" s="110"/>
      <c r="U87" s="118"/>
      <c r="V87" s="118"/>
      <c r="W87" s="118"/>
      <c r="X87" s="118"/>
      <c r="Y87" s="118"/>
      <c r="Z87" s="118"/>
      <c r="AA87" s="120"/>
      <c r="AB87" s="120"/>
      <c r="AC87" s="120"/>
      <c r="AD87" s="120"/>
      <c r="AE87" s="120"/>
      <c r="AF87" s="120"/>
    </row>
    <row r="88" spans="3:32" ht="21" customHeight="1" x14ac:dyDescent="0.25">
      <c r="C88" s="111" t="s">
        <v>180</v>
      </c>
      <c r="D88" s="111"/>
      <c r="E88" s="110">
        <v>492</v>
      </c>
      <c r="F88" s="110"/>
      <c r="G88" s="112" t="s">
        <v>181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0" t="s">
        <v>182</v>
      </c>
      <c r="T88" s="110"/>
      <c r="U88" s="118"/>
      <c r="V88" s="118"/>
      <c r="W88" s="118"/>
      <c r="X88" s="118"/>
      <c r="Y88" s="118"/>
      <c r="Z88" s="118"/>
      <c r="AA88" s="120"/>
      <c r="AB88" s="120"/>
      <c r="AC88" s="120"/>
      <c r="AD88" s="120"/>
      <c r="AE88" s="120"/>
      <c r="AF88" s="120"/>
    </row>
    <row r="89" spans="3:32" ht="21" customHeight="1" x14ac:dyDescent="0.25">
      <c r="C89" s="123" t="s">
        <v>183</v>
      </c>
      <c r="D89" s="123"/>
      <c r="E89" s="124">
        <v>493</v>
      </c>
      <c r="F89" s="124"/>
      <c r="G89" s="125" t="s">
        <v>184</v>
      </c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4" t="s">
        <v>185</v>
      </c>
      <c r="T89" s="124"/>
      <c r="U89" s="126"/>
      <c r="V89" s="126"/>
      <c r="W89" s="126"/>
      <c r="X89" s="126"/>
      <c r="Y89" s="126"/>
      <c r="Z89" s="126"/>
      <c r="AA89" s="127"/>
      <c r="AB89" s="127"/>
      <c r="AC89" s="127"/>
      <c r="AD89" s="127"/>
      <c r="AE89" s="127"/>
      <c r="AF89" s="127"/>
    </row>
    <row r="90" spans="3:32" ht="6" customHeight="1" x14ac:dyDescent="0.25">
      <c r="C90" s="29"/>
      <c r="D90" s="29"/>
      <c r="E90" s="29"/>
      <c r="F90" s="29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29"/>
      <c r="T90" s="29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</row>
    <row r="91" spans="3:32" ht="12" customHeight="1" x14ac:dyDescent="0.25">
      <c r="D91" s="29"/>
      <c r="E91" s="29"/>
      <c r="F91" s="29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29"/>
      <c r="T91" s="29"/>
      <c r="U91" s="31"/>
      <c r="V91" s="31"/>
      <c r="W91" s="31"/>
      <c r="X91" s="31"/>
      <c r="Y91" s="31"/>
      <c r="Z91" s="31"/>
      <c r="AA91" s="31"/>
      <c r="AB91" s="128" t="s">
        <v>186</v>
      </c>
      <c r="AC91" s="128"/>
      <c r="AD91" s="128"/>
      <c r="AE91" s="128"/>
      <c r="AF91" s="128"/>
    </row>
    <row r="92" spans="3:32" ht="3.75" customHeight="1" x14ac:dyDescent="0.25">
      <c r="C92" s="163"/>
      <c r="D92" s="163"/>
      <c r="E92" s="164"/>
      <c r="F92" s="164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28"/>
      <c r="T92" s="128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</row>
    <row r="93" spans="3:32" ht="18.95" customHeight="1" x14ac:dyDescent="0.25">
      <c r="C93" s="102" t="s">
        <v>15</v>
      </c>
      <c r="D93" s="102"/>
      <c r="E93" s="103" t="s">
        <v>16</v>
      </c>
      <c r="F93" s="103"/>
      <c r="G93" s="104" t="s">
        <v>17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5" t="s">
        <v>18</v>
      </c>
      <c r="T93" s="105"/>
      <c r="U93" s="106" t="s">
        <v>19</v>
      </c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</row>
    <row r="94" spans="3:32" ht="23.1" customHeight="1" x14ac:dyDescent="0.25">
      <c r="C94" s="102"/>
      <c r="D94" s="102"/>
      <c r="E94" s="103"/>
      <c r="F94" s="103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5"/>
      <c r="T94" s="105"/>
      <c r="U94" s="110" t="s">
        <v>20</v>
      </c>
      <c r="V94" s="110"/>
      <c r="W94" s="110"/>
      <c r="X94" s="110"/>
      <c r="Y94" s="110"/>
      <c r="Z94" s="110"/>
      <c r="AA94" s="108" t="s">
        <v>21</v>
      </c>
      <c r="AB94" s="108"/>
      <c r="AC94" s="108"/>
      <c r="AD94" s="108"/>
      <c r="AE94" s="108"/>
      <c r="AF94" s="108"/>
    </row>
    <row r="95" spans="3:32" ht="12" customHeight="1" x14ac:dyDescent="0.25">
      <c r="C95" s="159">
        <v>1</v>
      </c>
      <c r="D95" s="159"/>
      <c r="E95" s="160">
        <v>2</v>
      </c>
      <c r="F95" s="160"/>
      <c r="G95" s="160">
        <v>3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>
        <v>4</v>
      </c>
      <c r="T95" s="160"/>
      <c r="U95" s="160">
        <v>5</v>
      </c>
      <c r="V95" s="160"/>
      <c r="W95" s="160"/>
      <c r="X95" s="160"/>
      <c r="Y95" s="160"/>
      <c r="Z95" s="160"/>
      <c r="AA95" s="161">
        <v>6</v>
      </c>
      <c r="AB95" s="161"/>
      <c r="AC95" s="161"/>
      <c r="AD95" s="161"/>
      <c r="AE95" s="161"/>
      <c r="AF95" s="161"/>
    </row>
    <row r="96" spans="3:32" ht="26.1" customHeight="1" x14ac:dyDescent="0.25">
      <c r="C96" s="162"/>
      <c r="D96" s="162"/>
      <c r="E96" s="160"/>
      <c r="F96" s="160"/>
      <c r="G96" s="112" t="s">
        <v>187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0" t="s">
        <v>188</v>
      </c>
      <c r="T96" s="110"/>
      <c r="U96" s="113">
        <f>U27+U75+U86</f>
        <v>0</v>
      </c>
      <c r="V96" s="113"/>
      <c r="W96" s="113"/>
      <c r="X96" s="113"/>
      <c r="Y96" s="113"/>
      <c r="Z96" s="113"/>
      <c r="AA96" s="114">
        <f>AA27+AA75+AA86</f>
        <v>39106</v>
      </c>
      <c r="AB96" s="114"/>
      <c r="AC96" s="114"/>
      <c r="AD96" s="114"/>
      <c r="AE96" s="114"/>
      <c r="AF96" s="114"/>
    </row>
    <row r="97" spans="3:32" ht="39.6" customHeight="1" x14ac:dyDescent="0.25">
      <c r="C97" s="111"/>
      <c r="D97" s="111"/>
      <c r="E97" s="110"/>
      <c r="F97" s="110"/>
      <c r="G97" s="112" t="s">
        <v>189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0" t="s">
        <v>190</v>
      </c>
      <c r="T97" s="110"/>
      <c r="U97" s="132">
        <f>U146-U96</f>
        <v>0</v>
      </c>
      <c r="V97" s="132"/>
      <c r="W97" s="132"/>
      <c r="X97" s="132"/>
      <c r="Y97" s="132"/>
      <c r="Z97" s="132"/>
      <c r="AA97" s="133">
        <f>AA146-AA96</f>
        <v>0</v>
      </c>
      <c r="AB97" s="133"/>
      <c r="AC97" s="133"/>
      <c r="AD97" s="133"/>
      <c r="AE97" s="133"/>
      <c r="AF97" s="133"/>
    </row>
    <row r="98" spans="3:32" ht="55.15" customHeight="1" x14ac:dyDescent="0.25">
      <c r="C98" s="111" t="s">
        <v>191</v>
      </c>
      <c r="D98" s="111"/>
      <c r="E98" s="107" t="s">
        <v>192</v>
      </c>
      <c r="F98" s="107"/>
      <c r="G98" s="134" t="s">
        <v>193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10" t="s">
        <v>194</v>
      </c>
      <c r="T98" s="110"/>
      <c r="U98" s="118"/>
      <c r="V98" s="118"/>
      <c r="W98" s="118"/>
      <c r="X98" s="118"/>
      <c r="Y98" s="118"/>
      <c r="Z98" s="118"/>
      <c r="AA98" s="120"/>
      <c r="AB98" s="120"/>
      <c r="AC98" s="120"/>
      <c r="AD98" s="120"/>
      <c r="AE98" s="120"/>
      <c r="AF98" s="120"/>
    </row>
    <row r="99" spans="3:32" ht="35.1" customHeight="1" x14ac:dyDescent="0.25">
      <c r="C99" s="111"/>
      <c r="D99" s="111"/>
      <c r="E99" s="110"/>
      <c r="F99" s="110"/>
      <c r="G99" s="112" t="s">
        <v>195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0" t="s">
        <v>196</v>
      </c>
      <c r="T99" s="110"/>
      <c r="U99" s="135">
        <f>U97-U98</f>
        <v>0</v>
      </c>
      <c r="V99" s="135"/>
      <c r="W99" s="135"/>
      <c r="X99" s="135"/>
      <c r="Y99" s="135"/>
      <c r="Z99" s="135"/>
      <c r="AA99" s="136">
        <f>AA97-AA98</f>
        <v>0</v>
      </c>
      <c r="AB99" s="136"/>
      <c r="AC99" s="136"/>
      <c r="AD99" s="136"/>
      <c r="AE99" s="136"/>
      <c r="AF99" s="136"/>
    </row>
    <row r="100" spans="3:32" ht="35.1" customHeight="1" x14ac:dyDescent="0.25">
      <c r="C100" s="111"/>
      <c r="D100" s="111"/>
      <c r="E100" s="110"/>
      <c r="F100" s="110"/>
      <c r="G100" s="112" t="s">
        <v>197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0" t="s">
        <v>198</v>
      </c>
      <c r="T100" s="110"/>
      <c r="U100" s="137">
        <f>U101+U102+U103</f>
        <v>0</v>
      </c>
      <c r="V100" s="137"/>
      <c r="W100" s="137"/>
      <c r="X100" s="137"/>
      <c r="Y100" s="137"/>
      <c r="Z100" s="137"/>
      <c r="AA100" s="138">
        <f>AA101+AA102+AA103</f>
        <v>0</v>
      </c>
      <c r="AB100" s="138"/>
      <c r="AC100" s="138"/>
      <c r="AD100" s="138"/>
      <c r="AE100" s="138"/>
      <c r="AF100" s="138"/>
    </row>
    <row r="101" spans="3:32" ht="18" customHeight="1" x14ac:dyDescent="0.25">
      <c r="C101" s="111" t="s">
        <v>199</v>
      </c>
      <c r="D101" s="111"/>
      <c r="E101" s="110">
        <v>830</v>
      </c>
      <c r="F101" s="110"/>
      <c r="G101" s="112" t="s">
        <v>200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0" t="s">
        <v>201</v>
      </c>
      <c r="T101" s="110"/>
      <c r="U101" s="118"/>
      <c r="V101" s="118"/>
      <c r="W101" s="118"/>
      <c r="X101" s="118"/>
      <c r="Y101" s="118"/>
      <c r="Z101" s="118"/>
      <c r="AA101" s="120"/>
      <c r="AB101" s="120"/>
      <c r="AC101" s="120"/>
      <c r="AD101" s="120"/>
      <c r="AE101" s="120"/>
      <c r="AF101" s="120"/>
    </row>
    <row r="102" spans="3:32" ht="18" customHeight="1" x14ac:dyDescent="0.25">
      <c r="C102" s="111" t="s">
        <v>202</v>
      </c>
      <c r="D102" s="111"/>
      <c r="E102" s="110">
        <v>831</v>
      </c>
      <c r="F102" s="110"/>
      <c r="G102" s="112" t="s">
        <v>203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0" t="s">
        <v>204</v>
      </c>
      <c r="T102" s="110"/>
      <c r="U102" s="118"/>
      <c r="V102" s="118"/>
      <c r="W102" s="118"/>
      <c r="X102" s="118"/>
      <c r="Y102" s="118"/>
      <c r="Z102" s="118"/>
      <c r="AA102" s="120"/>
      <c r="AB102" s="120"/>
      <c r="AC102" s="120"/>
      <c r="AD102" s="120"/>
      <c r="AE102" s="120"/>
      <c r="AF102" s="120"/>
    </row>
    <row r="103" spans="3:32" ht="18" customHeight="1" x14ac:dyDescent="0.25">
      <c r="C103" s="111" t="s">
        <v>205</v>
      </c>
      <c r="D103" s="111"/>
      <c r="E103" s="110">
        <v>833</v>
      </c>
      <c r="F103" s="110"/>
      <c r="G103" s="112" t="s">
        <v>206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0" t="s">
        <v>207</v>
      </c>
      <c r="T103" s="110"/>
      <c r="U103" s="118"/>
      <c r="V103" s="118"/>
      <c r="W103" s="118"/>
      <c r="X103" s="118"/>
      <c r="Y103" s="118"/>
      <c r="Z103" s="118"/>
      <c r="AA103" s="120"/>
      <c r="AB103" s="120"/>
      <c r="AC103" s="120"/>
      <c r="AD103" s="120"/>
      <c r="AE103" s="120"/>
      <c r="AF103" s="120"/>
    </row>
    <row r="104" spans="3:32" ht="54.6" customHeight="1" x14ac:dyDescent="0.25">
      <c r="C104" s="111"/>
      <c r="D104" s="111"/>
      <c r="E104" s="110"/>
      <c r="F104" s="110"/>
      <c r="G104" s="112" t="s">
        <v>208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0" t="s">
        <v>209</v>
      </c>
      <c r="T104" s="110"/>
      <c r="U104" s="139">
        <f>U96+U97</f>
        <v>0</v>
      </c>
      <c r="V104" s="139"/>
      <c r="W104" s="139"/>
      <c r="X104" s="139"/>
      <c r="Y104" s="139"/>
      <c r="Z104" s="139"/>
      <c r="AA104" s="140">
        <f>AA96+AA97</f>
        <v>39106</v>
      </c>
      <c r="AB104" s="140"/>
      <c r="AC104" s="140"/>
      <c r="AD104" s="140"/>
      <c r="AE104" s="140"/>
      <c r="AF104" s="140"/>
    </row>
    <row r="105" spans="3:32" ht="35.1" customHeight="1" x14ac:dyDescent="0.25">
      <c r="C105" s="111"/>
      <c r="D105" s="111"/>
      <c r="E105" s="110"/>
      <c r="F105" s="110"/>
      <c r="G105" s="112" t="s">
        <v>210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0" t="s">
        <v>211</v>
      </c>
      <c r="T105" s="110"/>
      <c r="U105" s="115">
        <f>U106+U107+U108+U109+U110+U111+U112+U113</f>
        <v>0</v>
      </c>
      <c r="V105" s="115"/>
      <c r="W105" s="115"/>
      <c r="X105" s="115"/>
      <c r="Y105" s="115"/>
      <c r="Z105" s="115"/>
      <c r="AA105" s="117">
        <f>AA106+AA107+AA108+AA109+AA110+AA111+AA112+AA113</f>
        <v>0</v>
      </c>
      <c r="AB105" s="117"/>
      <c r="AC105" s="117"/>
      <c r="AD105" s="117"/>
      <c r="AE105" s="117"/>
      <c r="AF105" s="117"/>
    </row>
    <row r="106" spans="3:32" ht="28.5" customHeight="1" x14ac:dyDescent="0.25">
      <c r="C106" s="111" t="s">
        <v>212</v>
      </c>
      <c r="D106" s="111"/>
      <c r="E106" s="110">
        <v>711</v>
      </c>
      <c r="F106" s="110"/>
      <c r="G106" s="112" t="s">
        <v>213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0" t="s">
        <v>214</v>
      </c>
      <c r="T106" s="110"/>
      <c r="U106" s="118"/>
      <c r="V106" s="118"/>
      <c r="W106" s="118"/>
      <c r="X106" s="118"/>
      <c r="Y106" s="118"/>
      <c r="Z106" s="118"/>
      <c r="AA106" s="120"/>
      <c r="AB106" s="120"/>
      <c r="AC106" s="120"/>
      <c r="AD106" s="120"/>
      <c r="AE106" s="120"/>
      <c r="AF106" s="120"/>
    </row>
    <row r="107" spans="3:32" ht="18" customHeight="1" x14ac:dyDescent="0.25">
      <c r="C107" s="111" t="s">
        <v>215</v>
      </c>
      <c r="D107" s="111"/>
      <c r="E107" s="110">
        <v>712</v>
      </c>
      <c r="F107" s="110"/>
      <c r="G107" s="112" t="s">
        <v>30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0" t="s">
        <v>216</v>
      </c>
      <c r="T107" s="110"/>
      <c r="U107" s="118"/>
      <c r="V107" s="118"/>
      <c r="W107" s="118"/>
      <c r="X107" s="118"/>
      <c r="Y107" s="118"/>
      <c r="Z107" s="118"/>
      <c r="AA107" s="120"/>
      <c r="AB107" s="120"/>
      <c r="AC107" s="120"/>
      <c r="AD107" s="120"/>
      <c r="AE107" s="120"/>
      <c r="AF107" s="120"/>
    </row>
    <row r="108" spans="3:32" ht="18" customHeight="1" x14ac:dyDescent="0.25">
      <c r="C108" s="111" t="s">
        <v>217</v>
      </c>
      <c r="D108" s="111"/>
      <c r="E108" s="110">
        <v>713</v>
      </c>
      <c r="F108" s="110"/>
      <c r="G108" s="112" t="s">
        <v>218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0" t="s">
        <v>219</v>
      </c>
      <c r="T108" s="110"/>
      <c r="U108" s="118"/>
      <c r="V108" s="118"/>
      <c r="W108" s="118"/>
      <c r="X108" s="118"/>
      <c r="Y108" s="118"/>
      <c r="Z108" s="118"/>
      <c r="AA108" s="120"/>
      <c r="AB108" s="120"/>
      <c r="AC108" s="120"/>
      <c r="AD108" s="120"/>
      <c r="AE108" s="120"/>
      <c r="AF108" s="120"/>
    </row>
    <row r="109" spans="3:32" ht="18" customHeight="1" x14ac:dyDescent="0.25">
      <c r="C109" s="111" t="s">
        <v>220</v>
      </c>
      <c r="D109" s="111"/>
      <c r="E109" s="110">
        <v>714</v>
      </c>
      <c r="F109" s="110"/>
      <c r="G109" s="112" t="s">
        <v>221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0" t="s">
        <v>222</v>
      </c>
      <c r="T109" s="110"/>
      <c r="U109" s="118"/>
      <c r="V109" s="118"/>
      <c r="W109" s="118"/>
      <c r="X109" s="118"/>
      <c r="Y109" s="118"/>
      <c r="Z109" s="118"/>
      <c r="AA109" s="120"/>
      <c r="AB109" s="120"/>
      <c r="AC109" s="120"/>
      <c r="AD109" s="120"/>
      <c r="AE109" s="120"/>
      <c r="AF109" s="120"/>
    </row>
    <row r="110" spans="3:32" ht="31.5" customHeight="1" x14ac:dyDescent="0.25">
      <c r="C110" s="111" t="s">
        <v>223</v>
      </c>
      <c r="D110" s="111"/>
      <c r="E110" s="110">
        <v>715</v>
      </c>
      <c r="F110" s="110"/>
      <c r="G110" s="112" t="s">
        <v>224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0" t="s">
        <v>225</v>
      </c>
      <c r="T110" s="110"/>
      <c r="U110" s="118"/>
      <c r="V110" s="118"/>
      <c r="W110" s="118"/>
      <c r="X110" s="118"/>
      <c r="Y110" s="118"/>
      <c r="Z110" s="118"/>
      <c r="AA110" s="120"/>
      <c r="AB110" s="120"/>
      <c r="AC110" s="120"/>
      <c r="AD110" s="120"/>
      <c r="AE110" s="120"/>
      <c r="AF110" s="120"/>
    </row>
    <row r="111" spans="3:32" ht="18" customHeight="1" x14ac:dyDescent="0.25">
      <c r="C111" s="109" t="s">
        <v>226</v>
      </c>
      <c r="D111" s="109"/>
      <c r="E111" s="110">
        <v>716</v>
      </c>
      <c r="F111" s="110"/>
      <c r="G111" s="112" t="s">
        <v>227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0" t="s">
        <v>228</v>
      </c>
      <c r="T111" s="110"/>
      <c r="U111" s="118"/>
      <c r="V111" s="118"/>
      <c r="W111" s="118"/>
      <c r="X111" s="118"/>
      <c r="Y111" s="118"/>
      <c r="Z111" s="118"/>
      <c r="AA111" s="120"/>
      <c r="AB111" s="120"/>
      <c r="AC111" s="120"/>
      <c r="AD111" s="120"/>
      <c r="AE111" s="120"/>
      <c r="AF111" s="120"/>
    </row>
    <row r="112" spans="3:32" ht="18" customHeight="1" x14ac:dyDescent="0.25">
      <c r="C112" s="111" t="s">
        <v>229</v>
      </c>
      <c r="D112" s="111"/>
      <c r="E112" s="110">
        <v>717</v>
      </c>
      <c r="F112" s="110"/>
      <c r="G112" s="112" t="s">
        <v>230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0" t="s">
        <v>231</v>
      </c>
      <c r="T112" s="110"/>
      <c r="U112" s="118"/>
      <c r="V112" s="118"/>
      <c r="W112" s="118"/>
      <c r="X112" s="118"/>
      <c r="Y112" s="118"/>
      <c r="Z112" s="118"/>
      <c r="AA112" s="120"/>
      <c r="AB112" s="120"/>
      <c r="AC112" s="120"/>
      <c r="AD112" s="120"/>
      <c r="AE112" s="120"/>
      <c r="AF112" s="120"/>
    </row>
    <row r="113" spans="3:32" ht="29.25" customHeight="1" x14ac:dyDescent="0.25">
      <c r="C113" s="111" t="s">
        <v>232</v>
      </c>
      <c r="D113" s="111"/>
      <c r="E113" s="110">
        <v>718</v>
      </c>
      <c r="F113" s="110"/>
      <c r="G113" s="112" t="s">
        <v>233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0" t="s">
        <v>234</v>
      </c>
      <c r="T113" s="110"/>
      <c r="U113" s="118"/>
      <c r="V113" s="118"/>
      <c r="W113" s="118"/>
      <c r="X113" s="118"/>
      <c r="Y113" s="118"/>
      <c r="Z113" s="118"/>
      <c r="AA113" s="120"/>
      <c r="AB113" s="120"/>
      <c r="AC113" s="120"/>
      <c r="AD113" s="120"/>
      <c r="AE113" s="120"/>
      <c r="AF113" s="120"/>
    </row>
    <row r="114" spans="3:32" ht="28.35" customHeight="1" x14ac:dyDescent="0.25">
      <c r="C114" s="111"/>
      <c r="D114" s="111"/>
      <c r="E114" s="110"/>
      <c r="F114" s="110"/>
      <c r="G114" s="112" t="s">
        <v>235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0" t="s">
        <v>236</v>
      </c>
      <c r="T114" s="110"/>
      <c r="U114" s="115">
        <f>U115+U116+U117+U118+U119</f>
        <v>0</v>
      </c>
      <c r="V114" s="115"/>
      <c r="W114" s="115"/>
      <c r="X114" s="115"/>
      <c r="Y114" s="115"/>
      <c r="Z114" s="115"/>
      <c r="AA114" s="117">
        <f>AA115+AA116+AA117+AA118+AA119</f>
        <v>0</v>
      </c>
      <c r="AB114" s="117"/>
      <c r="AC114" s="117"/>
      <c r="AD114" s="117"/>
      <c r="AE114" s="117"/>
      <c r="AF114" s="117"/>
    </row>
    <row r="115" spans="3:32" ht="18.95" customHeight="1" x14ac:dyDescent="0.25">
      <c r="C115" s="111" t="s">
        <v>237</v>
      </c>
      <c r="D115" s="111"/>
      <c r="E115" s="110">
        <v>721</v>
      </c>
      <c r="F115" s="110"/>
      <c r="G115" s="112" t="s">
        <v>238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0" t="s">
        <v>239</v>
      </c>
      <c r="T115" s="110"/>
      <c r="U115" s="118"/>
      <c r="V115" s="118"/>
      <c r="W115" s="118"/>
      <c r="X115" s="118"/>
      <c r="Y115" s="118"/>
      <c r="Z115" s="118"/>
      <c r="AA115" s="120"/>
      <c r="AB115" s="120"/>
      <c r="AC115" s="120"/>
      <c r="AD115" s="120"/>
      <c r="AE115" s="120"/>
      <c r="AF115" s="120"/>
    </row>
    <row r="116" spans="3:32" ht="18.95" customHeight="1" x14ac:dyDescent="0.25">
      <c r="C116" s="111" t="s">
        <v>240</v>
      </c>
      <c r="D116" s="111"/>
      <c r="E116" s="110">
        <v>722</v>
      </c>
      <c r="F116" s="110"/>
      <c r="G116" s="112" t="s">
        <v>241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0" t="s">
        <v>242</v>
      </c>
      <c r="T116" s="110"/>
      <c r="U116" s="118"/>
      <c r="V116" s="118"/>
      <c r="W116" s="118"/>
      <c r="X116" s="118"/>
      <c r="Y116" s="118"/>
      <c r="Z116" s="118"/>
      <c r="AA116" s="120"/>
      <c r="AB116" s="120"/>
      <c r="AC116" s="120"/>
      <c r="AD116" s="120"/>
      <c r="AE116" s="120"/>
      <c r="AF116" s="120"/>
    </row>
    <row r="117" spans="3:32" ht="18.95" customHeight="1" x14ac:dyDescent="0.25">
      <c r="C117" s="109" t="s">
        <v>243</v>
      </c>
      <c r="D117" s="109"/>
      <c r="E117" s="110">
        <v>723</v>
      </c>
      <c r="F117" s="110"/>
      <c r="G117" s="112" t="s">
        <v>244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0" t="s">
        <v>245</v>
      </c>
      <c r="T117" s="110"/>
      <c r="U117" s="118"/>
      <c r="V117" s="118"/>
      <c r="W117" s="118"/>
      <c r="X117" s="118"/>
      <c r="Y117" s="118"/>
      <c r="Z117" s="118"/>
      <c r="AA117" s="120">
        <v>0</v>
      </c>
      <c r="AB117" s="120"/>
      <c r="AC117" s="120"/>
      <c r="AD117" s="120"/>
      <c r="AE117" s="120"/>
      <c r="AF117" s="120"/>
    </row>
    <row r="118" spans="3:32" ht="18.95" customHeight="1" x14ac:dyDescent="0.25">
      <c r="C118" s="111" t="s">
        <v>246</v>
      </c>
      <c r="D118" s="111"/>
      <c r="E118" s="110">
        <v>724</v>
      </c>
      <c r="F118" s="110"/>
      <c r="G118" s="112" t="s">
        <v>247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0" t="s">
        <v>248</v>
      </c>
      <c r="T118" s="110"/>
      <c r="U118" s="118"/>
      <c r="V118" s="118"/>
      <c r="W118" s="118"/>
      <c r="X118" s="118"/>
      <c r="Y118" s="118"/>
      <c r="Z118" s="118"/>
      <c r="AA118" s="120"/>
      <c r="AB118" s="120"/>
      <c r="AC118" s="120"/>
      <c r="AD118" s="120"/>
      <c r="AE118" s="120"/>
      <c r="AF118" s="120"/>
    </row>
    <row r="119" spans="3:32" ht="18.95" customHeight="1" x14ac:dyDescent="0.25">
      <c r="C119" s="111" t="s">
        <v>249</v>
      </c>
      <c r="D119" s="111"/>
      <c r="E119" s="110">
        <v>725</v>
      </c>
      <c r="F119" s="110"/>
      <c r="G119" s="112" t="s">
        <v>250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0" t="s">
        <v>251</v>
      </c>
      <c r="T119" s="110"/>
      <c r="U119" s="118"/>
      <c r="V119" s="118"/>
      <c r="W119" s="118"/>
      <c r="X119" s="118"/>
      <c r="Y119" s="118"/>
      <c r="Z119" s="118"/>
      <c r="AA119" s="120"/>
      <c r="AB119" s="120"/>
      <c r="AC119" s="120"/>
      <c r="AD119" s="120"/>
      <c r="AE119" s="120"/>
      <c r="AF119" s="120"/>
    </row>
    <row r="120" spans="3:32" ht="32.1" customHeight="1" x14ac:dyDescent="0.25">
      <c r="C120" s="111"/>
      <c r="D120" s="111"/>
      <c r="E120" s="110"/>
      <c r="F120" s="110"/>
      <c r="G120" s="112" t="s">
        <v>252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0" t="s">
        <v>253</v>
      </c>
      <c r="T120" s="110"/>
      <c r="U120" s="115">
        <f>U121+U122+U129+U130</f>
        <v>0</v>
      </c>
      <c r="V120" s="115"/>
      <c r="W120" s="115"/>
      <c r="X120" s="115"/>
      <c r="Y120" s="115"/>
      <c r="Z120" s="115"/>
      <c r="AA120" s="117">
        <f>AA121+AA122+AA129+AA130</f>
        <v>0</v>
      </c>
      <c r="AB120" s="117"/>
      <c r="AC120" s="117"/>
      <c r="AD120" s="117"/>
      <c r="AE120" s="117"/>
      <c r="AF120" s="117"/>
    </row>
    <row r="121" spans="3:32" ht="18.95" customHeight="1" x14ac:dyDescent="0.25">
      <c r="C121" s="111" t="s">
        <v>254</v>
      </c>
      <c r="D121" s="111"/>
      <c r="E121" s="110">
        <v>731</v>
      </c>
      <c r="F121" s="110"/>
      <c r="G121" s="112" t="s">
        <v>255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0" t="s">
        <v>256</v>
      </c>
      <c r="T121" s="110"/>
      <c r="U121" s="118"/>
      <c r="V121" s="118"/>
      <c r="W121" s="118"/>
      <c r="X121" s="118"/>
      <c r="Y121" s="118"/>
      <c r="Z121" s="118"/>
      <c r="AA121" s="120"/>
      <c r="AB121" s="120"/>
      <c r="AC121" s="120"/>
      <c r="AD121" s="120"/>
      <c r="AE121" s="120"/>
      <c r="AF121" s="120"/>
    </row>
    <row r="122" spans="3:32" ht="18.95" customHeight="1" x14ac:dyDescent="0.25">
      <c r="C122" s="123" t="s">
        <v>257</v>
      </c>
      <c r="D122" s="123"/>
      <c r="E122" s="124">
        <v>732</v>
      </c>
      <c r="F122" s="124"/>
      <c r="G122" s="125" t="s">
        <v>258</v>
      </c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4" t="s">
        <v>259</v>
      </c>
      <c r="T122" s="124"/>
      <c r="U122" s="126"/>
      <c r="V122" s="126"/>
      <c r="W122" s="126"/>
      <c r="X122" s="126"/>
      <c r="Y122" s="126"/>
      <c r="Z122" s="126"/>
      <c r="AA122" s="127"/>
      <c r="AB122" s="127"/>
      <c r="AC122" s="127"/>
      <c r="AD122" s="127"/>
      <c r="AE122" s="127"/>
      <c r="AF122" s="127"/>
    </row>
    <row r="123" spans="3:32" ht="4.5" customHeight="1" x14ac:dyDescent="0.25">
      <c r="C123" s="29"/>
      <c r="D123" s="29"/>
      <c r="E123" s="29"/>
      <c r="F123" s="29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29"/>
      <c r="T123" s="29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</row>
    <row r="124" spans="3:32" ht="12" customHeight="1" x14ac:dyDescent="0.25">
      <c r="D124" s="29"/>
      <c r="E124" s="29"/>
      <c r="F124" s="29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29"/>
      <c r="T124" s="29"/>
      <c r="U124" s="31"/>
      <c r="V124" s="31"/>
      <c r="W124" s="31"/>
      <c r="X124" s="31"/>
      <c r="Y124" s="31"/>
      <c r="Z124" s="31"/>
      <c r="AA124" s="31"/>
      <c r="AB124" s="128" t="s">
        <v>260</v>
      </c>
      <c r="AC124" s="128"/>
      <c r="AD124" s="128"/>
      <c r="AE124" s="128"/>
      <c r="AF124" s="128"/>
    </row>
    <row r="125" spans="3:32" ht="3" customHeight="1" x14ac:dyDescent="0.25">
      <c r="D125" s="29"/>
      <c r="E125" s="29"/>
      <c r="F125" s="29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29"/>
      <c r="T125" s="29"/>
      <c r="U125" s="31"/>
      <c r="V125" s="31"/>
      <c r="W125" s="31"/>
      <c r="X125" s="31"/>
      <c r="Y125" s="31"/>
      <c r="Z125" s="31"/>
      <c r="AA125" s="31"/>
      <c r="AB125" s="29"/>
      <c r="AC125" s="29"/>
      <c r="AD125" s="29"/>
      <c r="AE125" s="29"/>
      <c r="AF125" s="29"/>
    </row>
    <row r="126" spans="3:32" ht="18.95" customHeight="1" x14ac:dyDescent="0.25">
      <c r="C126" s="102" t="s">
        <v>15</v>
      </c>
      <c r="D126" s="102"/>
      <c r="E126" s="103" t="s">
        <v>16</v>
      </c>
      <c r="F126" s="103"/>
      <c r="G126" s="104" t="s">
        <v>17</v>
      </c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5" t="s">
        <v>18</v>
      </c>
      <c r="T126" s="105"/>
      <c r="U126" s="106" t="s">
        <v>19</v>
      </c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</row>
    <row r="127" spans="3:32" ht="23.1" customHeight="1" x14ac:dyDescent="0.25">
      <c r="C127" s="102"/>
      <c r="D127" s="102"/>
      <c r="E127" s="103"/>
      <c r="F127" s="103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5"/>
      <c r="T127" s="105"/>
      <c r="U127" s="110" t="s">
        <v>20</v>
      </c>
      <c r="V127" s="110"/>
      <c r="W127" s="110"/>
      <c r="X127" s="110"/>
      <c r="Y127" s="110"/>
      <c r="Z127" s="110"/>
      <c r="AA127" s="108" t="s">
        <v>21</v>
      </c>
      <c r="AB127" s="108"/>
      <c r="AC127" s="108"/>
      <c r="AD127" s="108"/>
      <c r="AE127" s="108"/>
      <c r="AF127" s="108"/>
    </row>
    <row r="128" spans="3:32" ht="12" customHeight="1" x14ac:dyDescent="0.25">
      <c r="C128" s="159">
        <v>1</v>
      </c>
      <c r="D128" s="159"/>
      <c r="E128" s="160">
        <v>2</v>
      </c>
      <c r="F128" s="160"/>
      <c r="G128" s="160">
        <v>3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>
        <v>4</v>
      </c>
      <c r="T128" s="160"/>
      <c r="U128" s="160">
        <v>5</v>
      </c>
      <c r="V128" s="160"/>
      <c r="W128" s="160"/>
      <c r="X128" s="160"/>
      <c r="Y128" s="160"/>
      <c r="Z128" s="160"/>
      <c r="AA128" s="161">
        <v>6</v>
      </c>
      <c r="AB128" s="161"/>
      <c r="AC128" s="161"/>
      <c r="AD128" s="161"/>
      <c r="AE128" s="161"/>
      <c r="AF128" s="161"/>
    </row>
    <row r="129" spans="3:32" ht="28.5" customHeight="1" x14ac:dyDescent="0.25">
      <c r="C129" s="111" t="s">
        <v>261</v>
      </c>
      <c r="D129" s="111"/>
      <c r="E129" s="110">
        <v>733</v>
      </c>
      <c r="F129" s="110"/>
      <c r="G129" s="112" t="s">
        <v>262</v>
      </c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0" t="s">
        <v>263</v>
      </c>
      <c r="T129" s="110"/>
      <c r="U129" s="141"/>
      <c r="V129" s="141"/>
      <c r="W129" s="141"/>
      <c r="X129" s="141"/>
      <c r="Y129" s="141"/>
      <c r="Z129" s="141"/>
      <c r="AA129" s="142"/>
      <c r="AB129" s="142"/>
      <c r="AC129" s="142"/>
      <c r="AD129" s="142"/>
      <c r="AE129" s="142"/>
      <c r="AF129" s="142"/>
    </row>
    <row r="130" spans="3:32" ht="18" customHeight="1" x14ac:dyDescent="0.25">
      <c r="C130" s="111" t="s">
        <v>264</v>
      </c>
      <c r="D130" s="111"/>
      <c r="E130" s="110">
        <v>734</v>
      </c>
      <c r="F130" s="110"/>
      <c r="G130" s="112" t="s">
        <v>265</v>
      </c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0" t="s">
        <v>266</v>
      </c>
      <c r="T130" s="110"/>
      <c r="U130" s="118"/>
      <c r="V130" s="118"/>
      <c r="W130" s="118"/>
      <c r="X130" s="118"/>
      <c r="Y130" s="118"/>
      <c r="Z130" s="118"/>
      <c r="AA130" s="120"/>
      <c r="AB130" s="120"/>
      <c r="AC130" s="120"/>
      <c r="AD130" s="120"/>
      <c r="AE130" s="120"/>
      <c r="AF130" s="120"/>
    </row>
    <row r="131" spans="3:32" ht="34.5" customHeight="1" x14ac:dyDescent="0.25">
      <c r="C131" s="111"/>
      <c r="D131" s="111"/>
      <c r="E131" s="107"/>
      <c r="F131" s="107"/>
      <c r="G131" s="143" t="s">
        <v>267</v>
      </c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10" t="s">
        <v>268</v>
      </c>
      <c r="T131" s="110"/>
      <c r="U131" s="115">
        <f>U132+U133+U134+U135</f>
        <v>0</v>
      </c>
      <c r="V131" s="115"/>
      <c r="W131" s="115"/>
      <c r="X131" s="115"/>
      <c r="Y131" s="115"/>
      <c r="Z131" s="115"/>
      <c r="AA131" s="117">
        <f>AA132+AA133+AA134+AA135</f>
        <v>39106</v>
      </c>
      <c r="AB131" s="117"/>
      <c r="AC131" s="117"/>
      <c r="AD131" s="117"/>
      <c r="AE131" s="117"/>
      <c r="AF131" s="117"/>
    </row>
    <row r="132" spans="3:32" ht="18" customHeight="1" x14ac:dyDescent="0.25">
      <c r="C132" s="111" t="s">
        <v>269</v>
      </c>
      <c r="D132" s="111"/>
      <c r="E132" s="110">
        <v>741</v>
      </c>
      <c r="F132" s="110"/>
      <c r="G132" s="112" t="s">
        <v>270</v>
      </c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0" t="s">
        <v>271</v>
      </c>
      <c r="T132" s="11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</row>
    <row r="133" spans="3:32" ht="18" customHeight="1" x14ac:dyDescent="0.25">
      <c r="C133" s="111" t="s">
        <v>272</v>
      </c>
      <c r="D133" s="111"/>
      <c r="E133" s="110">
        <v>742</v>
      </c>
      <c r="F133" s="110"/>
      <c r="G133" s="112" t="s">
        <v>273</v>
      </c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0" t="s">
        <v>274</v>
      </c>
      <c r="T133" s="110"/>
      <c r="U133" s="120"/>
      <c r="V133" s="120"/>
      <c r="W133" s="120"/>
      <c r="X133" s="120"/>
      <c r="Y133" s="120"/>
      <c r="Z133" s="120"/>
      <c r="AA133" s="120">
        <v>39106</v>
      </c>
      <c r="AB133" s="120"/>
      <c r="AC133" s="120"/>
      <c r="AD133" s="120"/>
      <c r="AE133" s="120"/>
      <c r="AF133" s="120"/>
    </row>
    <row r="134" spans="3:32" ht="18" customHeight="1" x14ac:dyDescent="0.25">
      <c r="C134" s="111" t="s">
        <v>275</v>
      </c>
      <c r="D134" s="111"/>
      <c r="E134" s="110">
        <v>742</v>
      </c>
      <c r="F134" s="110"/>
      <c r="G134" s="112" t="s">
        <v>276</v>
      </c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0" t="s">
        <v>277</v>
      </c>
      <c r="T134" s="110"/>
      <c r="U134" s="118"/>
      <c r="V134" s="118"/>
      <c r="W134" s="118"/>
      <c r="X134" s="118"/>
      <c r="Y134" s="118"/>
      <c r="Z134" s="118"/>
      <c r="AA134" s="120"/>
      <c r="AB134" s="120"/>
      <c r="AC134" s="120"/>
      <c r="AD134" s="120"/>
      <c r="AE134" s="120"/>
      <c r="AF134" s="120"/>
    </row>
    <row r="135" spans="3:32" ht="18" customHeight="1" x14ac:dyDescent="0.25">
      <c r="C135" s="111" t="s">
        <v>278</v>
      </c>
      <c r="D135" s="111"/>
      <c r="E135" s="110">
        <v>744</v>
      </c>
      <c r="F135" s="110"/>
      <c r="G135" s="112" t="s">
        <v>279</v>
      </c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0" t="s">
        <v>280</v>
      </c>
      <c r="T135" s="110"/>
      <c r="U135" s="118"/>
      <c r="V135" s="118"/>
      <c r="W135" s="118"/>
      <c r="X135" s="118"/>
      <c r="Y135" s="118"/>
      <c r="Z135" s="118"/>
      <c r="AA135" s="120"/>
      <c r="AB135" s="120"/>
      <c r="AC135" s="120"/>
      <c r="AD135" s="120"/>
      <c r="AE135" s="120"/>
      <c r="AF135" s="120"/>
    </row>
    <row r="136" spans="3:32" ht="30.75" customHeight="1" x14ac:dyDescent="0.25">
      <c r="C136" s="111"/>
      <c r="D136" s="111"/>
      <c r="E136" s="110"/>
      <c r="F136" s="110"/>
      <c r="G136" s="112" t="s">
        <v>281</v>
      </c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0" t="s">
        <v>282</v>
      </c>
      <c r="T136" s="110"/>
      <c r="U136" s="115">
        <f>U137+U138+U139</f>
        <v>0</v>
      </c>
      <c r="V136" s="115"/>
      <c r="W136" s="115"/>
      <c r="X136" s="115"/>
      <c r="Y136" s="115"/>
      <c r="Z136" s="115"/>
      <c r="AA136" s="117">
        <f>AA137+AA138+AA139</f>
        <v>0</v>
      </c>
      <c r="AB136" s="117"/>
      <c r="AC136" s="117"/>
      <c r="AD136" s="117"/>
      <c r="AE136" s="117"/>
      <c r="AF136" s="117"/>
    </row>
    <row r="137" spans="3:32" ht="18" customHeight="1" x14ac:dyDescent="0.25">
      <c r="C137" s="111" t="s">
        <v>283</v>
      </c>
      <c r="D137" s="111"/>
      <c r="E137" s="110">
        <v>751</v>
      </c>
      <c r="F137" s="110"/>
      <c r="G137" s="112" t="s">
        <v>284</v>
      </c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0" t="s">
        <v>285</v>
      </c>
      <c r="T137" s="110"/>
      <c r="U137" s="118"/>
      <c r="V137" s="118"/>
      <c r="W137" s="118"/>
      <c r="X137" s="118"/>
      <c r="Y137" s="118"/>
      <c r="Z137" s="118"/>
      <c r="AA137" s="120"/>
      <c r="AB137" s="120"/>
      <c r="AC137" s="120"/>
      <c r="AD137" s="120"/>
      <c r="AE137" s="120"/>
      <c r="AF137" s="120"/>
    </row>
    <row r="138" spans="3:32" ht="18" customHeight="1" x14ac:dyDescent="0.25">
      <c r="C138" s="111" t="s">
        <v>286</v>
      </c>
      <c r="D138" s="111"/>
      <c r="E138" s="110">
        <v>753</v>
      </c>
      <c r="F138" s="110"/>
      <c r="G138" s="112" t="s">
        <v>287</v>
      </c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0" t="s">
        <v>288</v>
      </c>
      <c r="T138" s="110"/>
      <c r="U138" s="118"/>
      <c r="V138" s="118"/>
      <c r="W138" s="118"/>
      <c r="X138" s="118"/>
      <c r="Y138" s="118"/>
      <c r="Z138" s="118"/>
      <c r="AA138" s="120"/>
      <c r="AB138" s="120"/>
      <c r="AC138" s="120"/>
      <c r="AD138" s="120"/>
      <c r="AE138" s="120"/>
      <c r="AF138" s="120"/>
    </row>
    <row r="139" spans="3:32" ht="18" customHeight="1" x14ac:dyDescent="0.25">
      <c r="C139" s="111" t="s">
        <v>289</v>
      </c>
      <c r="D139" s="111"/>
      <c r="E139" s="110">
        <v>754</v>
      </c>
      <c r="F139" s="110"/>
      <c r="G139" s="112" t="s">
        <v>290</v>
      </c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0" t="s">
        <v>291</v>
      </c>
      <c r="T139" s="110"/>
      <c r="U139" s="118"/>
      <c r="V139" s="118"/>
      <c r="W139" s="118"/>
      <c r="X139" s="118"/>
      <c r="Y139" s="118"/>
      <c r="Z139" s="118"/>
      <c r="AA139" s="120"/>
      <c r="AB139" s="120"/>
      <c r="AC139" s="120"/>
      <c r="AD139" s="120"/>
      <c r="AE139" s="120"/>
      <c r="AF139" s="120"/>
    </row>
    <row r="140" spans="3:32" ht="30" customHeight="1" x14ac:dyDescent="0.25">
      <c r="C140" s="111"/>
      <c r="D140" s="111"/>
      <c r="E140" s="110"/>
      <c r="F140" s="110"/>
      <c r="G140" s="112" t="s">
        <v>292</v>
      </c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0" t="s">
        <v>293</v>
      </c>
      <c r="T140" s="110"/>
      <c r="U140" s="115">
        <f>U141+U142+U143</f>
        <v>0</v>
      </c>
      <c r="V140" s="115"/>
      <c r="W140" s="115"/>
      <c r="X140" s="115"/>
      <c r="Y140" s="115"/>
      <c r="Z140" s="115"/>
      <c r="AA140" s="117">
        <f>AA141+AA142+AA143</f>
        <v>0</v>
      </c>
      <c r="AB140" s="117"/>
      <c r="AC140" s="117"/>
      <c r="AD140" s="117"/>
      <c r="AE140" s="117"/>
      <c r="AF140" s="117"/>
    </row>
    <row r="141" spans="3:32" ht="18" customHeight="1" x14ac:dyDescent="0.25">
      <c r="C141" s="111" t="s">
        <v>294</v>
      </c>
      <c r="D141" s="111"/>
      <c r="E141" s="110">
        <v>761</v>
      </c>
      <c r="F141" s="110"/>
      <c r="G141" s="112" t="s">
        <v>295</v>
      </c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0" t="s">
        <v>296</v>
      </c>
      <c r="T141" s="110"/>
      <c r="U141" s="118"/>
      <c r="V141" s="118"/>
      <c r="W141" s="118"/>
      <c r="X141" s="118"/>
      <c r="Y141" s="118"/>
      <c r="Z141" s="118"/>
      <c r="AA141" s="120"/>
      <c r="AB141" s="120"/>
      <c r="AC141" s="120"/>
      <c r="AD141" s="120"/>
      <c r="AE141" s="120"/>
      <c r="AF141" s="120"/>
    </row>
    <row r="142" spans="3:32" ht="18" customHeight="1" x14ac:dyDescent="0.25">
      <c r="C142" s="111" t="s">
        <v>297</v>
      </c>
      <c r="D142" s="111"/>
      <c r="E142" s="110">
        <v>762</v>
      </c>
      <c r="F142" s="110"/>
      <c r="G142" s="112" t="s">
        <v>298</v>
      </c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0" t="s">
        <v>299</v>
      </c>
      <c r="T142" s="110"/>
      <c r="U142" s="118"/>
      <c r="V142" s="118"/>
      <c r="W142" s="118"/>
      <c r="X142" s="118"/>
      <c r="Y142" s="118"/>
      <c r="Z142" s="118"/>
      <c r="AA142" s="120"/>
      <c r="AB142" s="120"/>
      <c r="AC142" s="120"/>
      <c r="AD142" s="120"/>
      <c r="AE142" s="120"/>
      <c r="AF142" s="120"/>
    </row>
    <row r="143" spans="3:32" ht="18" customHeight="1" x14ac:dyDescent="0.25">
      <c r="C143" s="111" t="s">
        <v>300</v>
      </c>
      <c r="D143" s="111"/>
      <c r="E143" s="110">
        <v>769</v>
      </c>
      <c r="F143" s="110"/>
      <c r="G143" s="112" t="s">
        <v>301</v>
      </c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0">
        <v>100</v>
      </c>
      <c r="T143" s="110"/>
      <c r="U143" s="118"/>
      <c r="V143" s="118"/>
      <c r="W143" s="118"/>
      <c r="X143" s="118"/>
      <c r="Y143" s="118"/>
      <c r="Z143" s="118"/>
      <c r="AA143" s="120"/>
      <c r="AB143" s="120"/>
      <c r="AC143" s="120"/>
      <c r="AD143" s="120"/>
      <c r="AE143" s="120"/>
      <c r="AF143" s="120"/>
    </row>
    <row r="144" spans="3:32" ht="30.75" customHeight="1" x14ac:dyDescent="0.25">
      <c r="C144" s="109" t="s">
        <v>302</v>
      </c>
      <c r="D144" s="109"/>
      <c r="E144" s="110">
        <v>771</v>
      </c>
      <c r="F144" s="110"/>
      <c r="G144" s="112" t="s">
        <v>303</v>
      </c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0">
        <v>101</v>
      </c>
      <c r="T144" s="110"/>
      <c r="U144" s="118"/>
      <c r="V144" s="118"/>
      <c r="W144" s="118"/>
      <c r="X144" s="118"/>
      <c r="Y144" s="118"/>
      <c r="Z144" s="118"/>
      <c r="AA144" s="120"/>
      <c r="AB144" s="120"/>
      <c r="AC144" s="120"/>
      <c r="AD144" s="120"/>
      <c r="AE144" s="120"/>
      <c r="AF144" s="120"/>
    </row>
    <row r="145" spans="1:32" ht="30" customHeight="1" x14ac:dyDescent="0.25">
      <c r="C145" s="111" t="s">
        <v>304</v>
      </c>
      <c r="D145" s="111"/>
      <c r="E145" s="110">
        <v>781</v>
      </c>
      <c r="F145" s="110"/>
      <c r="G145" s="112" t="s">
        <v>305</v>
      </c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0">
        <v>102</v>
      </c>
      <c r="T145" s="110"/>
      <c r="U145" s="118"/>
      <c r="V145" s="118"/>
      <c r="W145" s="118"/>
      <c r="X145" s="118"/>
      <c r="Y145" s="118"/>
      <c r="Z145" s="118"/>
      <c r="AA145" s="120"/>
      <c r="AB145" s="120"/>
      <c r="AC145" s="120"/>
      <c r="AD145" s="120"/>
      <c r="AE145" s="120"/>
      <c r="AF145" s="120"/>
    </row>
    <row r="146" spans="1:32" ht="33" customHeight="1" x14ac:dyDescent="0.25">
      <c r="C146" s="111"/>
      <c r="D146" s="111"/>
      <c r="E146" s="110"/>
      <c r="F146" s="110"/>
      <c r="G146" s="112" t="s">
        <v>306</v>
      </c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0">
        <v>103</v>
      </c>
      <c r="T146" s="110"/>
      <c r="U146" s="115">
        <f>U105+U114+U120+U131+U136+U140+U144+U145</f>
        <v>0</v>
      </c>
      <c r="V146" s="115"/>
      <c r="W146" s="115"/>
      <c r="X146" s="115"/>
      <c r="Y146" s="115"/>
      <c r="Z146" s="115"/>
      <c r="AA146" s="117">
        <f>AA105+AA114+AA120+AA131+AA136+AA140+AA144+AA145</f>
        <v>39106</v>
      </c>
      <c r="AB146" s="117"/>
      <c r="AC146" s="117"/>
      <c r="AD146" s="117"/>
      <c r="AE146" s="117"/>
      <c r="AF146" s="117"/>
    </row>
    <row r="147" spans="1:32" ht="33" customHeight="1" x14ac:dyDescent="0.25">
      <c r="C147" s="111" t="s">
        <v>307</v>
      </c>
      <c r="D147" s="111"/>
      <c r="E147" s="110">
        <v>890</v>
      </c>
      <c r="F147" s="110"/>
      <c r="G147" s="112" t="s">
        <v>308</v>
      </c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0">
        <v>104</v>
      </c>
      <c r="T147" s="110"/>
      <c r="U147" s="118"/>
      <c r="V147" s="118"/>
      <c r="W147" s="118"/>
      <c r="X147" s="118"/>
      <c r="Y147" s="118"/>
      <c r="Z147" s="118"/>
      <c r="AA147" s="120"/>
      <c r="AB147" s="120"/>
      <c r="AC147" s="120"/>
      <c r="AD147" s="120"/>
      <c r="AE147" s="120"/>
      <c r="AF147" s="120"/>
    </row>
    <row r="148" spans="1:32" ht="34.5" customHeight="1" x14ac:dyDescent="0.25">
      <c r="C148" s="111"/>
      <c r="D148" s="111"/>
      <c r="E148" s="110"/>
      <c r="F148" s="110"/>
      <c r="G148" s="112" t="s">
        <v>309</v>
      </c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0">
        <v>105</v>
      </c>
      <c r="T148" s="110"/>
      <c r="U148" s="115">
        <f>U146+U147</f>
        <v>0</v>
      </c>
      <c r="V148" s="115"/>
      <c r="W148" s="115"/>
      <c r="X148" s="115"/>
      <c r="Y148" s="115"/>
      <c r="Z148" s="115"/>
      <c r="AA148" s="117">
        <f>AA146+AA147</f>
        <v>39106</v>
      </c>
      <c r="AB148" s="117"/>
      <c r="AC148" s="117"/>
      <c r="AD148" s="117"/>
      <c r="AE148" s="117"/>
      <c r="AF148" s="117"/>
    </row>
    <row r="149" spans="1:32" ht="57" customHeight="1" x14ac:dyDescent="0.25">
      <c r="C149" s="123" t="s">
        <v>310</v>
      </c>
      <c r="D149" s="123"/>
      <c r="E149" s="124"/>
      <c r="F149" s="124"/>
      <c r="G149" s="125" t="s">
        <v>311</v>
      </c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4">
        <v>106</v>
      </c>
      <c r="T149" s="124"/>
      <c r="U149" s="126">
        <v>53</v>
      </c>
      <c r="V149" s="126"/>
      <c r="W149" s="126"/>
      <c r="X149" s="126"/>
      <c r="Y149" s="126"/>
      <c r="Z149" s="126"/>
      <c r="AA149" s="127">
        <v>51</v>
      </c>
      <c r="AB149" s="127"/>
      <c r="AC149" s="127"/>
      <c r="AD149" s="127"/>
      <c r="AE149" s="127"/>
      <c r="AF149" s="127"/>
    </row>
    <row r="151" spans="1:32" ht="16.5" x14ac:dyDescent="0.3">
      <c r="C151" s="66"/>
    </row>
    <row r="152" spans="1:32" ht="15.75" x14ac:dyDescent="0.25">
      <c r="C152" s="167" t="s">
        <v>312</v>
      </c>
      <c r="D152" s="167"/>
      <c r="E152" s="157" t="s">
        <v>313</v>
      </c>
      <c r="F152" s="157"/>
      <c r="G152" s="157"/>
      <c r="H152" s="157"/>
      <c r="K152" s="167" t="s">
        <v>314</v>
      </c>
      <c r="L152" s="167"/>
      <c r="M152" s="167"/>
      <c r="N152" s="167"/>
      <c r="O152" s="167"/>
      <c r="P152" s="167"/>
      <c r="Q152" s="167"/>
      <c r="AA152" s="168" t="s">
        <v>315</v>
      </c>
      <c r="AB152" s="168"/>
      <c r="AC152" s="168"/>
      <c r="AD152" s="168"/>
      <c r="AE152" s="168"/>
      <c r="AF152" s="168"/>
    </row>
    <row r="153" spans="1:32" ht="3.75" customHeight="1" x14ac:dyDescent="0.3">
      <c r="C153" s="67"/>
      <c r="E153" s="157" t="s">
        <v>316</v>
      </c>
      <c r="F153" s="157"/>
      <c r="G153" s="157"/>
      <c r="H153" s="157"/>
      <c r="K153" s="66"/>
      <c r="Z153" s="70"/>
    </row>
    <row r="154" spans="1:32" ht="15" customHeight="1" x14ac:dyDescent="0.25">
      <c r="A154" s="166" t="s">
        <v>317</v>
      </c>
      <c r="B154" s="166"/>
      <c r="C154" s="166"/>
      <c r="D154" s="166"/>
      <c r="E154" s="169" t="s">
        <v>329</v>
      </c>
      <c r="F154" s="169"/>
      <c r="G154" s="169"/>
      <c r="H154" s="169"/>
      <c r="K154" s="167" t="s">
        <v>318</v>
      </c>
      <c r="L154" s="167"/>
      <c r="M154" s="167"/>
      <c r="N154" s="167"/>
      <c r="O154" s="167"/>
      <c r="P154" s="167"/>
      <c r="Q154" s="167"/>
      <c r="T154" s="97" t="s">
        <v>319</v>
      </c>
      <c r="U154" s="97"/>
    </row>
    <row r="155" spans="1:32" ht="3" customHeight="1" x14ac:dyDescent="0.3">
      <c r="C155" s="67"/>
      <c r="E155" s="157" t="s">
        <v>316</v>
      </c>
      <c r="F155" s="157"/>
      <c r="G155" s="157"/>
      <c r="H155" s="157"/>
      <c r="K155" s="66"/>
    </row>
    <row r="156" spans="1:32" ht="8.25" customHeight="1" x14ac:dyDescent="0.3">
      <c r="C156" s="71"/>
    </row>
    <row r="157" spans="1:32" ht="16.5" x14ac:dyDescent="0.3">
      <c r="C157" s="71"/>
      <c r="K157" s="157" t="s">
        <v>325</v>
      </c>
      <c r="L157" s="157"/>
      <c r="M157" s="157"/>
      <c r="N157" s="157"/>
      <c r="O157" s="157"/>
      <c r="Y157" s="157" t="s">
        <v>321</v>
      </c>
      <c r="Z157" s="157"/>
      <c r="AA157" s="157"/>
      <c r="AB157" s="157"/>
      <c r="AC157" s="157"/>
      <c r="AD157" s="157"/>
      <c r="AE157" s="157"/>
      <c r="AF157" s="157"/>
    </row>
  </sheetData>
  <mergeCells count="754">
    <mergeCell ref="E155:H155"/>
    <mergeCell ref="K157:O157"/>
    <mergeCell ref="Y157:AF157"/>
    <mergeCell ref="A154:D154"/>
    <mergeCell ref="C152:D152"/>
    <mergeCell ref="E152:H152"/>
    <mergeCell ref="K152:Q152"/>
    <mergeCell ref="AA152:AF152"/>
    <mergeCell ref="E153:H153"/>
    <mergeCell ref="E154:H154"/>
    <mergeCell ref="K154:Q154"/>
    <mergeCell ref="T154:U154"/>
    <mergeCell ref="C148:D148"/>
    <mergeCell ref="E148:F148"/>
    <mergeCell ref="G148:R148"/>
    <mergeCell ref="S148:T148"/>
    <mergeCell ref="U148:Z148"/>
    <mergeCell ref="AA148:AF148"/>
    <mergeCell ref="C149:D149"/>
    <mergeCell ref="E149:F149"/>
    <mergeCell ref="G149:R149"/>
    <mergeCell ref="S149:T149"/>
    <mergeCell ref="U149:Z149"/>
    <mergeCell ref="AA149:AF149"/>
    <mergeCell ref="C146:D146"/>
    <mergeCell ref="E146:F146"/>
    <mergeCell ref="G146:R146"/>
    <mergeCell ref="S146:T146"/>
    <mergeCell ref="U146:Z146"/>
    <mergeCell ref="AA146:AF146"/>
    <mergeCell ref="C147:D147"/>
    <mergeCell ref="E147:F147"/>
    <mergeCell ref="G147:R147"/>
    <mergeCell ref="S147:T147"/>
    <mergeCell ref="U147:Z147"/>
    <mergeCell ref="AA147:AF147"/>
    <mergeCell ref="C144:D144"/>
    <mergeCell ref="E144:F144"/>
    <mergeCell ref="G144:R144"/>
    <mergeCell ref="S144:T144"/>
    <mergeCell ref="U144:Z144"/>
    <mergeCell ref="AA144:AF144"/>
    <mergeCell ref="C145:D145"/>
    <mergeCell ref="E145:F145"/>
    <mergeCell ref="G145:R145"/>
    <mergeCell ref="S145:T145"/>
    <mergeCell ref="U145:Z145"/>
    <mergeCell ref="AA145:AF145"/>
    <mergeCell ref="C142:D142"/>
    <mergeCell ref="E142:F142"/>
    <mergeCell ref="G142:R142"/>
    <mergeCell ref="S142:T142"/>
    <mergeCell ref="U142:Z142"/>
    <mergeCell ref="AA142:AF142"/>
    <mergeCell ref="C143:D143"/>
    <mergeCell ref="E143:F143"/>
    <mergeCell ref="G143:R143"/>
    <mergeCell ref="S143:T143"/>
    <mergeCell ref="U143:Z143"/>
    <mergeCell ref="AA143:AF143"/>
    <mergeCell ref="C140:D140"/>
    <mergeCell ref="E140:F140"/>
    <mergeCell ref="G140:R140"/>
    <mergeCell ref="S140:T140"/>
    <mergeCell ref="U140:Z140"/>
    <mergeCell ref="AA140:AF140"/>
    <mergeCell ref="C141:D141"/>
    <mergeCell ref="E141:F141"/>
    <mergeCell ref="G141:R141"/>
    <mergeCell ref="S141:T141"/>
    <mergeCell ref="U141:Z141"/>
    <mergeCell ref="AA141:AF141"/>
    <mergeCell ref="C138:D138"/>
    <mergeCell ref="E138:F138"/>
    <mergeCell ref="G138:R138"/>
    <mergeCell ref="S138:T138"/>
    <mergeCell ref="U138:Z138"/>
    <mergeCell ref="AA138:AF138"/>
    <mergeCell ref="C139:D139"/>
    <mergeCell ref="E139:F139"/>
    <mergeCell ref="G139:R139"/>
    <mergeCell ref="S139:T139"/>
    <mergeCell ref="U139:Z139"/>
    <mergeCell ref="AA139:AF139"/>
    <mergeCell ref="C136:D136"/>
    <mergeCell ref="E136:F136"/>
    <mergeCell ref="G136:R136"/>
    <mergeCell ref="S136:T136"/>
    <mergeCell ref="U136:Z136"/>
    <mergeCell ref="AA136:AF136"/>
    <mergeCell ref="C137:D137"/>
    <mergeCell ref="E137:F137"/>
    <mergeCell ref="G137:R137"/>
    <mergeCell ref="S137:T137"/>
    <mergeCell ref="U137:Z137"/>
    <mergeCell ref="AA137:AF137"/>
    <mergeCell ref="C134:D134"/>
    <mergeCell ref="E134:F134"/>
    <mergeCell ref="G134:R134"/>
    <mergeCell ref="S134:T134"/>
    <mergeCell ref="U134:Z134"/>
    <mergeCell ref="AA134:AF134"/>
    <mergeCell ref="C135:D135"/>
    <mergeCell ref="E135:F135"/>
    <mergeCell ref="G135:R135"/>
    <mergeCell ref="S135:T135"/>
    <mergeCell ref="U135:Z135"/>
    <mergeCell ref="AA135:AF135"/>
    <mergeCell ref="C132:D132"/>
    <mergeCell ref="E132:F132"/>
    <mergeCell ref="G132:R132"/>
    <mergeCell ref="S132:T132"/>
    <mergeCell ref="U132:Z132"/>
    <mergeCell ref="AA132:AF132"/>
    <mergeCell ref="C133:D133"/>
    <mergeCell ref="E133:F133"/>
    <mergeCell ref="G133:R133"/>
    <mergeCell ref="S133:T133"/>
    <mergeCell ref="U133:Z133"/>
    <mergeCell ref="AA133:AF133"/>
    <mergeCell ref="C130:D130"/>
    <mergeCell ref="E130:F130"/>
    <mergeCell ref="G130:R130"/>
    <mergeCell ref="S130:T130"/>
    <mergeCell ref="U130:Z130"/>
    <mergeCell ref="AA130:AF130"/>
    <mergeCell ref="C131:D131"/>
    <mergeCell ref="E131:F131"/>
    <mergeCell ref="G131:R131"/>
    <mergeCell ref="S131:T131"/>
    <mergeCell ref="U131:Z131"/>
    <mergeCell ref="AA131:AF131"/>
    <mergeCell ref="C128:D128"/>
    <mergeCell ref="E128:F128"/>
    <mergeCell ref="G128:R128"/>
    <mergeCell ref="S128:T128"/>
    <mergeCell ref="U128:Z128"/>
    <mergeCell ref="AA128:AF128"/>
    <mergeCell ref="C129:D129"/>
    <mergeCell ref="E129:F129"/>
    <mergeCell ref="G129:R129"/>
    <mergeCell ref="S129:T129"/>
    <mergeCell ref="U129:Z129"/>
    <mergeCell ref="AA129:AF129"/>
    <mergeCell ref="C122:D122"/>
    <mergeCell ref="E122:F122"/>
    <mergeCell ref="G122:R122"/>
    <mergeCell ref="S122:T122"/>
    <mergeCell ref="U122:Z122"/>
    <mergeCell ref="AA122:AF122"/>
    <mergeCell ref="AB124:AF124"/>
    <mergeCell ref="C126:D127"/>
    <mergeCell ref="E126:F127"/>
    <mergeCell ref="G126:R127"/>
    <mergeCell ref="S126:T127"/>
    <mergeCell ref="U126:AF126"/>
    <mergeCell ref="U127:Z127"/>
    <mergeCell ref="AA127:AF127"/>
    <mergeCell ref="C120:D120"/>
    <mergeCell ref="E120:F120"/>
    <mergeCell ref="G120:R120"/>
    <mergeCell ref="S120:T120"/>
    <mergeCell ref="U120:Z120"/>
    <mergeCell ref="AA120:AF120"/>
    <mergeCell ref="C121:D121"/>
    <mergeCell ref="E121:F121"/>
    <mergeCell ref="G121:R121"/>
    <mergeCell ref="S121:T121"/>
    <mergeCell ref="U121:Z121"/>
    <mergeCell ref="AA121:AF121"/>
    <mergeCell ref="C118:D118"/>
    <mergeCell ref="E118:F118"/>
    <mergeCell ref="G118:R118"/>
    <mergeCell ref="S118:T118"/>
    <mergeCell ref="U118:Z118"/>
    <mergeCell ref="AA118:AF118"/>
    <mergeCell ref="C119:D119"/>
    <mergeCell ref="E119:F119"/>
    <mergeCell ref="G119:R119"/>
    <mergeCell ref="S119:T119"/>
    <mergeCell ref="U119:Z119"/>
    <mergeCell ref="AA119:AF119"/>
    <mergeCell ref="C116:D116"/>
    <mergeCell ref="E116:F116"/>
    <mergeCell ref="G116:R116"/>
    <mergeCell ref="S116:T116"/>
    <mergeCell ref="U116:Z116"/>
    <mergeCell ref="AA116:AF116"/>
    <mergeCell ref="C117:D117"/>
    <mergeCell ref="E117:F117"/>
    <mergeCell ref="G117:R117"/>
    <mergeCell ref="S117:T117"/>
    <mergeCell ref="U117:Z117"/>
    <mergeCell ref="AA117:AF117"/>
    <mergeCell ref="C114:D114"/>
    <mergeCell ref="E114:F114"/>
    <mergeCell ref="G114:R114"/>
    <mergeCell ref="S114:T114"/>
    <mergeCell ref="U114:Z114"/>
    <mergeCell ref="AA114:AF114"/>
    <mergeCell ref="C115:D115"/>
    <mergeCell ref="E115:F115"/>
    <mergeCell ref="G115:R115"/>
    <mergeCell ref="S115:T115"/>
    <mergeCell ref="U115:Z115"/>
    <mergeCell ref="AA115:AF115"/>
    <mergeCell ref="C112:D112"/>
    <mergeCell ref="E112:F112"/>
    <mergeCell ref="G112:R112"/>
    <mergeCell ref="S112:T112"/>
    <mergeCell ref="U112:Z112"/>
    <mergeCell ref="AA112:AF112"/>
    <mergeCell ref="C113:D113"/>
    <mergeCell ref="E113:F113"/>
    <mergeCell ref="G113:R113"/>
    <mergeCell ref="S113:T113"/>
    <mergeCell ref="U113:Z113"/>
    <mergeCell ref="AA113:AF113"/>
    <mergeCell ref="C110:D110"/>
    <mergeCell ref="E110:F110"/>
    <mergeCell ref="G110:R110"/>
    <mergeCell ref="S110:T110"/>
    <mergeCell ref="U110:Z110"/>
    <mergeCell ref="AA110:AF110"/>
    <mergeCell ref="C111:D111"/>
    <mergeCell ref="E111:F111"/>
    <mergeCell ref="G111:R111"/>
    <mergeCell ref="S111:T111"/>
    <mergeCell ref="U111:Z111"/>
    <mergeCell ref="AA111:AF111"/>
    <mergeCell ref="C108:D108"/>
    <mergeCell ref="E108:F108"/>
    <mergeCell ref="G108:R108"/>
    <mergeCell ref="S108:T108"/>
    <mergeCell ref="U108:Z108"/>
    <mergeCell ref="AA108:AF108"/>
    <mergeCell ref="C109:D109"/>
    <mergeCell ref="E109:F109"/>
    <mergeCell ref="G109:R109"/>
    <mergeCell ref="S109:T109"/>
    <mergeCell ref="U109:Z109"/>
    <mergeCell ref="AA109:AF109"/>
    <mergeCell ref="C106:D106"/>
    <mergeCell ref="E106:F106"/>
    <mergeCell ref="G106:R106"/>
    <mergeCell ref="S106:T106"/>
    <mergeCell ref="U106:Z106"/>
    <mergeCell ref="AA106:AF106"/>
    <mergeCell ref="C107:D107"/>
    <mergeCell ref="E107:F107"/>
    <mergeCell ref="G107:R107"/>
    <mergeCell ref="S107:T107"/>
    <mergeCell ref="U107:Z107"/>
    <mergeCell ref="AA107:AF107"/>
    <mergeCell ref="C104:D104"/>
    <mergeCell ref="E104:F104"/>
    <mergeCell ref="G104:R104"/>
    <mergeCell ref="S104:T104"/>
    <mergeCell ref="U104:Z104"/>
    <mergeCell ref="AA104:AF104"/>
    <mergeCell ref="C105:D105"/>
    <mergeCell ref="E105:F105"/>
    <mergeCell ref="G105:R105"/>
    <mergeCell ref="S105:T105"/>
    <mergeCell ref="U105:Z105"/>
    <mergeCell ref="AA105:AF105"/>
    <mergeCell ref="C102:D102"/>
    <mergeCell ref="E102:F102"/>
    <mergeCell ref="G102:R102"/>
    <mergeCell ref="S102:T102"/>
    <mergeCell ref="U102:Z102"/>
    <mergeCell ref="AA102:AF102"/>
    <mergeCell ref="C103:D103"/>
    <mergeCell ref="E103:F103"/>
    <mergeCell ref="G103:R103"/>
    <mergeCell ref="S103:T103"/>
    <mergeCell ref="U103:Z103"/>
    <mergeCell ref="AA103:AF103"/>
    <mergeCell ref="C100:D100"/>
    <mergeCell ref="E100:F100"/>
    <mergeCell ref="G100:R100"/>
    <mergeCell ref="S100:T100"/>
    <mergeCell ref="U100:Z100"/>
    <mergeCell ref="AA100:AF100"/>
    <mergeCell ref="C101:D101"/>
    <mergeCell ref="E101:F101"/>
    <mergeCell ref="G101:R101"/>
    <mergeCell ref="S101:T101"/>
    <mergeCell ref="U101:Z101"/>
    <mergeCell ref="AA101:AF101"/>
    <mergeCell ref="C98:D98"/>
    <mergeCell ref="E98:F98"/>
    <mergeCell ref="G98:R98"/>
    <mergeCell ref="S98:T98"/>
    <mergeCell ref="U98:Z98"/>
    <mergeCell ref="AA98:AF98"/>
    <mergeCell ref="C99:D99"/>
    <mergeCell ref="E99:F99"/>
    <mergeCell ref="G99:R99"/>
    <mergeCell ref="S99:T99"/>
    <mergeCell ref="U99:Z99"/>
    <mergeCell ref="AA99:AF99"/>
    <mergeCell ref="C96:D96"/>
    <mergeCell ref="E96:F96"/>
    <mergeCell ref="G96:R96"/>
    <mergeCell ref="S96:T96"/>
    <mergeCell ref="U96:Z96"/>
    <mergeCell ref="AA96:AF96"/>
    <mergeCell ref="C97:D97"/>
    <mergeCell ref="E97:F97"/>
    <mergeCell ref="G97:R97"/>
    <mergeCell ref="S97:T97"/>
    <mergeCell ref="U97:Z97"/>
    <mergeCell ref="AA97:AF97"/>
    <mergeCell ref="C93:D94"/>
    <mergeCell ref="E93:F94"/>
    <mergeCell ref="G93:R94"/>
    <mergeCell ref="S93:T94"/>
    <mergeCell ref="U93:AF93"/>
    <mergeCell ref="U94:Z94"/>
    <mergeCell ref="AA94:AF94"/>
    <mergeCell ref="C95:D95"/>
    <mergeCell ref="E95:F95"/>
    <mergeCell ref="G95:R95"/>
    <mergeCell ref="S95:T95"/>
    <mergeCell ref="U95:Z95"/>
    <mergeCell ref="AA95:AF95"/>
    <mergeCell ref="C89:D89"/>
    <mergeCell ref="E89:F89"/>
    <mergeCell ref="G89:R89"/>
    <mergeCell ref="S89:T89"/>
    <mergeCell ref="U89:Z89"/>
    <mergeCell ref="AA89:AF89"/>
    <mergeCell ref="AB91:AF91"/>
    <mergeCell ref="C92:D92"/>
    <mergeCell ref="E92:F92"/>
    <mergeCell ref="G92:R92"/>
    <mergeCell ref="S92:T92"/>
    <mergeCell ref="U92:Z92"/>
    <mergeCell ref="AA92:AF92"/>
    <mergeCell ref="C87:D87"/>
    <mergeCell ref="E87:F87"/>
    <mergeCell ref="G87:R87"/>
    <mergeCell ref="S87:T87"/>
    <mergeCell ref="U87:Z87"/>
    <mergeCell ref="AA87:AF87"/>
    <mergeCell ref="C88:D88"/>
    <mergeCell ref="E88:F88"/>
    <mergeCell ref="G88:R88"/>
    <mergeCell ref="S88:T88"/>
    <mergeCell ref="U88:Z88"/>
    <mergeCell ref="AA88:AF88"/>
    <mergeCell ref="C85:D85"/>
    <mergeCell ref="E85:F85"/>
    <mergeCell ref="G85:R85"/>
    <mergeCell ref="S85:T85"/>
    <mergeCell ref="U85:Z85"/>
    <mergeCell ref="AA85:AF85"/>
    <mergeCell ref="C86:D86"/>
    <mergeCell ref="E86:F86"/>
    <mergeCell ref="G86:R86"/>
    <mergeCell ref="S86:T86"/>
    <mergeCell ref="U86:Z86"/>
    <mergeCell ref="AA86:AF86"/>
    <mergeCell ref="C83:D83"/>
    <mergeCell ref="E83:F83"/>
    <mergeCell ref="G83:R83"/>
    <mergeCell ref="S83:T83"/>
    <mergeCell ref="U83:Z83"/>
    <mergeCell ref="AA83:AF83"/>
    <mergeCell ref="C84:D84"/>
    <mergeCell ref="E84:F84"/>
    <mergeCell ref="G84:R84"/>
    <mergeCell ref="S84:T84"/>
    <mergeCell ref="U84:Z84"/>
    <mergeCell ref="AA84:AF84"/>
    <mergeCell ref="C81:D81"/>
    <mergeCell ref="E81:F81"/>
    <mergeCell ref="G81:R81"/>
    <mergeCell ref="S81:T81"/>
    <mergeCell ref="U81:Z81"/>
    <mergeCell ref="AA81:AF81"/>
    <mergeCell ref="C82:D82"/>
    <mergeCell ref="E82:F82"/>
    <mergeCell ref="G82:R82"/>
    <mergeCell ref="S82:T82"/>
    <mergeCell ref="U82:Z82"/>
    <mergeCell ref="AA82:AF82"/>
    <mergeCell ref="C79:D79"/>
    <mergeCell ref="E79:F79"/>
    <mergeCell ref="G79:R79"/>
    <mergeCell ref="S79:T79"/>
    <mergeCell ref="U79:Z79"/>
    <mergeCell ref="AA79:AF79"/>
    <mergeCell ref="C80:D80"/>
    <mergeCell ref="E80:F80"/>
    <mergeCell ref="G80:R80"/>
    <mergeCell ref="S80:T80"/>
    <mergeCell ref="U80:Z80"/>
    <mergeCell ref="AA80:AF80"/>
    <mergeCell ref="C77:D77"/>
    <mergeCell ref="E77:F77"/>
    <mergeCell ref="G77:R77"/>
    <mergeCell ref="S77:T77"/>
    <mergeCell ref="U77:Z77"/>
    <mergeCell ref="AA77:AF77"/>
    <mergeCell ref="C78:D78"/>
    <mergeCell ref="E78:F78"/>
    <mergeCell ref="G78:R78"/>
    <mergeCell ref="S78:T78"/>
    <mergeCell ref="U78:Z78"/>
    <mergeCell ref="AA78:AF78"/>
    <mergeCell ref="C75:D75"/>
    <mergeCell ref="E75:F75"/>
    <mergeCell ref="G75:R75"/>
    <mergeCell ref="S75:T75"/>
    <mergeCell ref="U75:Z75"/>
    <mergeCell ref="AA75:AF75"/>
    <mergeCell ref="C76:D76"/>
    <mergeCell ref="E76:F76"/>
    <mergeCell ref="G76:R76"/>
    <mergeCell ref="S76:T76"/>
    <mergeCell ref="U76:Z76"/>
    <mergeCell ref="AA76:AF76"/>
    <mergeCell ref="C73:D73"/>
    <mergeCell ref="E73:F73"/>
    <mergeCell ref="G73:R73"/>
    <mergeCell ref="S73:T73"/>
    <mergeCell ref="U73:Z73"/>
    <mergeCell ref="AA73:AF73"/>
    <mergeCell ref="C74:D74"/>
    <mergeCell ref="E74:F74"/>
    <mergeCell ref="G74:R74"/>
    <mergeCell ref="S74:T74"/>
    <mergeCell ref="U74:Z74"/>
    <mergeCell ref="AA74:AF74"/>
    <mergeCell ref="C71:D71"/>
    <mergeCell ref="E71:F71"/>
    <mergeCell ref="G71:R71"/>
    <mergeCell ref="S71:T71"/>
    <mergeCell ref="U71:Z71"/>
    <mergeCell ref="AA71:AF71"/>
    <mergeCell ref="C72:D72"/>
    <mergeCell ref="E72:F72"/>
    <mergeCell ref="G72:R72"/>
    <mergeCell ref="S72:T72"/>
    <mergeCell ref="U72:Z72"/>
    <mergeCell ref="AA72:AF72"/>
    <mergeCell ref="C69:D69"/>
    <mergeCell ref="E69:F69"/>
    <mergeCell ref="G69:R69"/>
    <mergeCell ref="S69:T69"/>
    <mergeCell ref="U69:Z69"/>
    <mergeCell ref="AA69:AF69"/>
    <mergeCell ref="C70:D70"/>
    <mergeCell ref="E70:F70"/>
    <mergeCell ref="G70:R70"/>
    <mergeCell ref="S70:T70"/>
    <mergeCell ref="U70:Z70"/>
    <mergeCell ref="AA70:AF70"/>
    <mergeCell ref="C67:D67"/>
    <mergeCell ref="E67:F67"/>
    <mergeCell ref="G67:R67"/>
    <mergeCell ref="S67:T67"/>
    <mergeCell ref="U67:Z67"/>
    <mergeCell ref="AA67:AF67"/>
    <mergeCell ref="C68:D68"/>
    <mergeCell ref="E68:F68"/>
    <mergeCell ref="G68:R68"/>
    <mergeCell ref="S68:T68"/>
    <mergeCell ref="U68:Z68"/>
    <mergeCell ref="AA68:AF68"/>
    <mergeCell ref="C65:D65"/>
    <mergeCell ref="E65:F65"/>
    <mergeCell ref="G65:R65"/>
    <mergeCell ref="S65:T65"/>
    <mergeCell ref="U65:Z65"/>
    <mergeCell ref="AA65:AF65"/>
    <mergeCell ref="C66:D66"/>
    <mergeCell ref="E66:F66"/>
    <mergeCell ref="G66:R66"/>
    <mergeCell ref="S66:T66"/>
    <mergeCell ref="U66:Z66"/>
    <mergeCell ref="AA66:AF66"/>
    <mergeCell ref="C63:D63"/>
    <mergeCell ref="E63:F63"/>
    <mergeCell ref="G63:R63"/>
    <mergeCell ref="S63:T63"/>
    <mergeCell ref="U63:Z63"/>
    <mergeCell ref="AA63:AF63"/>
    <mergeCell ref="C64:D64"/>
    <mergeCell ref="E64:F64"/>
    <mergeCell ref="G64:R64"/>
    <mergeCell ref="S64:T64"/>
    <mergeCell ref="U64:Z64"/>
    <mergeCell ref="AA64:AF64"/>
    <mergeCell ref="C61:D61"/>
    <mergeCell ref="E61:F61"/>
    <mergeCell ref="G61:R61"/>
    <mergeCell ref="S61:T61"/>
    <mergeCell ref="U61:Z61"/>
    <mergeCell ref="AA61:AF61"/>
    <mergeCell ref="C62:D62"/>
    <mergeCell ref="E62:F62"/>
    <mergeCell ref="G62:R62"/>
    <mergeCell ref="S62:T62"/>
    <mergeCell ref="U62:Z62"/>
    <mergeCell ref="AA62:AF62"/>
    <mergeCell ref="C59:D59"/>
    <mergeCell ref="E59:F59"/>
    <mergeCell ref="G59:R59"/>
    <mergeCell ref="S59:T59"/>
    <mergeCell ref="U59:Z59"/>
    <mergeCell ref="AA59:AF59"/>
    <mergeCell ref="C60:D60"/>
    <mergeCell ref="E60:F60"/>
    <mergeCell ref="G60:R60"/>
    <mergeCell ref="S60:T60"/>
    <mergeCell ref="U60:Z60"/>
    <mergeCell ref="AA60:AF60"/>
    <mergeCell ref="C57:D57"/>
    <mergeCell ref="E57:F57"/>
    <mergeCell ref="G57:R57"/>
    <mergeCell ref="S57:T57"/>
    <mergeCell ref="U57:Z57"/>
    <mergeCell ref="AA57:AF57"/>
    <mergeCell ref="C58:D58"/>
    <mergeCell ref="E58:F58"/>
    <mergeCell ref="G58:R58"/>
    <mergeCell ref="S58:T58"/>
    <mergeCell ref="U58:Z58"/>
    <mergeCell ref="AA58:AF58"/>
    <mergeCell ref="C55:D55"/>
    <mergeCell ref="E55:F55"/>
    <mergeCell ref="G55:R55"/>
    <mergeCell ref="S55:T55"/>
    <mergeCell ref="U55:Z55"/>
    <mergeCell ref="AA55:AF55"/>
    <mergeCell ref="C56:D56"/>
    <mergeCell ref="E56:F56"/>
    <mergeCell ref="G56:R56"/>
    <mergeCell ref="S56:T56"/>
    <mergeCell ref="U56:Z56"/>
    <mergeCell ref="AA56:AF56"/>
    <mergeCell ref="AB50:AF50"/>
    <mergeCell ref="C52:D53"/>
    <mergeCell ref="E52:F53"/>
    <mergeCell ref="G52:R53"/>
    <mergeCell ref="S52:T53"/>
    <mergeCell ref="U52:AF52"/>
    <mergeCell ref="U53:Z53"/>
    <mergeCell ref="AA53:AF53"/>
    <mergeCell ref="C54:D54"/>
    <mergeCell ref="E54:F54"/>
    <mergeCell ref="G54:R54"/>
    <mergeCell ref="S54:T54"/>
    <mergeCell ref="U54:Z54"/>
    <mergeCell ref="AA54:AF54"/>
    <mergeCell ref="C48:D48"/>
    <mergeCell ref="E48:F48"/>
    <mergeCell ref="G48:R48"/>
    <mergeCell ref="S48:T48"/>
    <mergeCell ref="U48:Z48"/>
    <mergeCell ref="AA48:AF48"/>
    <mergeCell ref="C49:D49"/>
    <mergeCell ref="E49:F49"/>
    <mergeCell ref="G49:R49"/>
    <mergeCell ref="S49:T49"/>
    <mergeCell ref="U49:Z49"/>
    <mergeCell ref="AA49:AF49"/>
    <mergeCell ref="C46:D46"/>
    <mergeCell ref="E46:F46"/>
    <mergeCell ref="G46:R46"/>
    <mergeCell ref="S46:T46"/>
    <mergeCell ref="U46:Z46"/>
    <mergeCell ref="AA46:AF46"/>
    <mergeCell ref="C47:D47"/>
    <mergeCell ref="E47:F47"/>
    <mergeCell ref="G47:R47"/>
    <mergeCell ref="S47:T47"/>
    <mergeCell ref="U47:Z47"/>
    <mergeCell ref="AA47:AF47"/>
    <mergeCell ref="C44:D44"/>
    <mergeCell ref="E44:F44"/>
    <mergeCell ref="G44:R44"/>
    <mergeCell ref="S44:T44"/>
    <mergeCell ref="U44:Z44"/>
    <mergeCell ref="AA44:AF44"/>
    <mergeCell ref="C45:D45"/>
    <mergeCell ref="E45:F45"/>
    <mergeCell ref="G45:R45"/>
    <mergeCell ref="S45:T45"/>
    <mergeCell ref="U45:Z45"/>
    <mergeCell ref="AA45:AF45"/>
    <mergeCell ref="C42:D42"/>
    <mergeCell ref="E42:F42"/>
    <mergeCell ref="G42:R42"/>
    <mergeCell ref="S42:T42"/>
    <mergeCell ref="U42:Z42"/>
    <mergeCell ref="AA42:AF42"/>
    <mergeCell ref="C43:D43"/>
    <mergeCell ref="E43:F43"/>
    <mergeCell ref="G43:R43"/>
    <mergeCell ref="S43:T43"/>
    <mergeCell ref="U43:Z43"/>
    <mergeCell ref="AA43:AF43"/>
    <mergeCell ref="C40:D40"/>
    <mergeCell ref="E40:F40"/>
    <mergeCell ref="G40:R40"/>
    <mergeCell ref="S40:T40"/>
    <mergeCell ref="U40:Z40"/>
    <mergeCell ref="AA40:AF40"/>
    <mergeCell ref="C41:D41"/>
    <mergeCell ref="E41:F41"/>
    <mergeCell ref="G41:R41"/>
    <mergeCell ref="S41:T41"/>
    <mergeCell ref="U41:Z41"/>
    <mergeCell ref="AA41:AF41"/>
    <mergeCell ref="C38:D38"/>
    <mergeCell ref="E38:F38"/>
    <mergeCell ref="G38:R38"/>
    <mergeCell ref="S38:T38"/>
    <mergeCell ref="U38:Z38"/>
    <mergeCell ref="AA38:AF38"/>
    <mergeCell ref="C39:D39"/>
    <mergeCell ref="E39:F39"/>
    <mergeCell ref="G39:R39"/>
    <mergeCell ref="S39:T39"/>
    <mergeCell ref="U39:Z39"/>
    <mergeCell ref="AA39:AF39"/>
    <mergeCell ref="C36:D36"/>
    <mergeCell ref="E36:F36"/>
    <mergeCell ref="G36:R36"/>
    <mergeCell ref="S36:T36"/>
    <mergeCell ref="U36:Z36"/>
    <mergeCell ref="AA36:AF36"/>
    <mergeCell ref="C37:D37"/>
    <mergeCell ref="E37:F37"/>
    <mergeCell ref="G37:R37"/>
    <mergeCell ref="S37:T37"/>
    <mergeCell ref="U37:Z37"/>
    <mergeCell ref="AA37:AF37"/>
    <mergeCell ref="C34:D34"/>
    <mergeCell ref="E34:F34"/>
    <mergeCell ref="G34:R34"/>
    <mergeCell ref="S34:T34"/>
    <mergeCell ref="U34:Z34"/>
    <mergeCell ref="AA34:AF34"/>
    <mergeCell ref="C35:D35"/>
    <mergeCell ref="E35:F35"/>
    <mergeCell ref="G35:R35"/>
    <mergeCell ref="S35:T35"/>
    <mergeCell ref="U35:Z35"/>
    <mergeCell ref="AA35:AF35"/>
    <mergeCell ref="C32:D32"/>
    <mergeCell ref="E32:F32"/>
    <mergeCell ref="G32:R32"/>
    <mergeCell ref="S32:T32"/>
    <mergeCell ref="U32:Z32"/>
    <mergeCell ref="AA32:AF32"/>
    <mergeCell ref="C33:D33"/>
    <mergeCell ref="E33:F33"/>
    <mergeCell ref="G33:R33"/>
    <mergeCell ref="S33:T33"/>
    <mergeCell ref="U33:Z33"/>
    <mergeCell ref="AA33:AF33"/>
    <mergeCell ref="C30:D30"/>
    <mergeCell ref="E30:F30"/>
    <mergeCell ref="G30:R30"/>
    <mergeCell ref="S30:T30"/>
    <mergeCell ref="U30:Z30"/>
    <mergeCell ref="AA30:AF30"/>
    <mergeCell ref="C31:D31"/>
    <mergeCell ref="E31:F31"/>
    <mergeCell ref="G31:R31"/>
    <mergeCell ref="S31:T31"/>
    <mergeCell ref="U31:Z31"/>
    <mergeCell ref="AA31:AF31"/>
    <mergeCell ref="C28:D28"/>
    <mergeCell ref="E28:F28"/>
    <mergeCell ref="G28:R28"/>
    <mergeCell ref="S28:T28"/>
    <mergeCell ref="U28:Z28"/>
    <mergeCell ref="AA28:AF28"/>
    <mergeCell ref="C29:D29"/>
    <mergeCell ref="E29:F29"/>
    <mergeCell ref="G29:R29"/>
    <mergeCell ref="S29:T29"/>
    <mergeCell ref="U29:Z29"/>
    <mergeCell ref="AA29:AF29"/>
    <mergeCell ref="C26:D26"/>
    <mergeCell ref="E26:F26"/>
    <mergeCell ref="G26:R26"/>
    <mergeCell ref="S26:T26"/>
    <mergeCell ref="U26:Z26"/>
    <mergeCell ref="AA26:AF26"/>
    <mergeCell ref="C27:D27"/>
    <mergeCell ref="E27:F27"/>
    <mergeCell ref="G27:R27"/>
    <mergeCell ref="S27:T27"/>
    <mergeCell ref="U27:Z27"/>
    <mergeCell ref="AA27:AF27"/>
    <mergeCell ref="L19:W19"/>
    <mergeCell ref="G20:AC20"/>
    <mergeCell ref="M21:U21"/>
    <mergeCell ref="C24:D25"/>
    <mergeCell ref="E24:F25"/>
    <mergeCell ref="G24:R25"/>
    <mergeCell ref="S24:T25"/>
    <mergeCell ref="U24:AF24"/>
    <mergeCell ref="U25:Z25"/>
    <mergeCell ref="AA25:AF25"/>
    <mergeCell ref="C11:K11"/>
    <mergeCell ref="L11:AF11"/>
    <mergeCell ref="L12:AF12"/>
    <mergeCell ref="C13:K13"/>
    <mergeCell ref="L13:AF13"/>
    <mergeCell ref="L14:AF14"/>
    <mergeCell ref="C15:K15"/>
    <mergeCell ref="L15:AF15"/>
    <mergeCell ref="L16:AF16"/>
    <mergeCell ref="O6:P6"/>
    <mergeCell ref="O7:P7"/>
    <mergeCell ref="B8:B9"/>
    <mergeCell ref="C8:E8"/>
    <mergeCell ref="F8:F9"/>
    <mergeCell ref="G8:N9"/>
    <mergeCell ref="O8:O9"/>
    <mergeCell ref="P8:AE9"/>
    <mergeCell ref="AG8:AG9"/>
    <mergeCell ref="C9:E9"/>
    <mergeCell ref="AP3:AQ3"/>
    <mergeCell ref="AR3:AS3"/>
    <mergeCell ref="L4:N4"/>
    <mergeCell ref="O4:P4"/>
    <mergeCell ref="Q4:U4"/>
    <mergeCell ref="W4:X4"/>
    <mergeCell ref="Y4:Z4"/>
    <mergeCell ref="AA4:AB4"/>
    <mergeCell ref="AC4:AD4"/>
    <mergeCell ref="AI4:AJ4"/>
    <mergeCell ref="AK4:AL4"/>
    <mergeCell ref="AM4:AN4"/>
    <mergeCell ref="AO4:AP4"/>
    <mergeCell ref="AQ4:AR4"/>
    <mergeCell ref="V3:W3"/>
    <mergeCell ref="X3:Y3"/>
    <mergeCell ref="Z3:AA3"/>
    <mergeCell ref="AB3:AC3"/>
    <mergeCell ref="AD3:AE3"/>
    <mergeCell ref="AH3:AI3"/>
    <mergeCell ref="AJ3:AK3"/>
    <mergeCell ref="AL3:AM3"/>
    <mergeCell ref="AN3:AO3"/>
  </mergeCells>
  <pageMargins left="0.27569444444444402" right="0.27569444444444402" top="0.23611111111111099" bottom="0.27569444444444402" header="0.51180555555555496" footer="0.51180555555555496"/>
  <pageSetup paperSize="9" firstPageNumber="0" orientation="portrait" r:id="rId1"/>
  <rowBreaks count="3" manualBreakCount="3">
    <brk id="49" max="16383" man="1"/>
    <brk id="90" max="16383" man="1"/>
    <brk id="1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S156"/>
  <sheetViews>
    <sheetView topLeftCell="B5" zoomScaleNormal="100" workbookViewId="0">
      <selection activeCell="AA5" sqref="AA5"/>
    </sheetView>
  </sheetViews>
  <sheetFormatPr defaultColWidth="2.28515625" defaultRowHeight="15" x14ac:dyDescent="0.25"/>
  <cols>
    <col min="6" max="6" width="9.42578125" customWidth="1"/>
    <col min="13" max="13" width="2.85546875" customWidth="1"/>
    <col min="14" max="14" width="3.140625" customWidth="1"/>
    <col min="15" max="16" width="6.7109375" customWidth="1"/>
    <col min="17" max="31" width="2.42578125" customWidth="1"/>
    <col min="32" max="32" width="5.7109375" customWidth="1"/>
  </cols>
  <sheetData>
    <row r="1" spans="2:45" ht="5.25" customHeight="1" x14ac:dyDescent="0.25"/>
    <row r="2" spans="2:45" ht="6" customHeight="1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</row>
    <row r="3" spans="2:45" ht="16.5" customHeight="1" x14ac:dyDescent="0.25">
      <c r="B3" s="42"/>
      <c r="C3" s="43"/>
      <c r="D3" s="43"/>
      <c r="E3" s="43"/>
      <c r="F3" s="43"/>
      <c r="G3" s="43"/>
      <c r="H3" s="43"/>
      <c r="I3" s="43"/>
      <c r="J3" s="43"/>
      <c r="K3" s="43"/>
      <c r="L3" s="44"/>
      <c r="M3" s="45"/>
      <c r="N3" s="45"/>
      <c r="O3" s="43"/>
      <c r="P3" s="43"/>
      <c r="Q3" s="44"/>
      <c r="R3" s="44"/>
      <c r="V3" s="149"/>
      <c r="W3" s="149"/>
      <c r="X3" s="149"/>
      <c r="Y3" s="149"/>
      <c r="Z3" s="172" t="s">
        <v>326</v>
      </c>
      <c r="AA3" s="172"/>
      <c r="AB3" s="172"/>
      <c r="AC3" s="172"/>
      <c r="AD3" s="172"/>
      <c r="AE3" s="172"/>
      <c r="AF3" s="46"/>
      <c r="AG3" s="43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</row>
    <row r="4" spans="2:45" ht="15" customHeight="1" x14ac:dyDescent="0.25">
      <c r="B4" s="42"/>
      <c r="C4" s="43"/>
      <c r="D4" s="43"/>
      <c r="E4" s="43"/>
      <c r="F4" s="43"/>
      <c r="G4" s="43"/>
      <c r="H4" s="43"/>
      <c r="I4" s="43"/>
      <c r="J4" s="43"/>
      <c r="K4" s="43"/>
      <c r="L4" s="148" t="s">
        <v>0</v>
      </c>
      <c r="M4" s="148"/>
      <c r="N4" s="148"/>
      <c r="O4" s="149"/>
      <c r="P4" s="149"/>
      <c r="Q4" s="150" t="s">
        <v>1</v>
      </c>
      <c r="R4" s="150"/>
      <c r="S4" s="150"/>
      <c r="T4" s="150"/>
      <c r="U4" s="150"/>
      <c r="V4" s="43"/>
      <c r="W4" s="149"/>
      <c r="X4" s="149"/>
      <c r="Y4" s="149"/>
      <c r="Z4" s="149"/>
      <c r="AA4" s="149"/>
      <c r="AB4" s="149"/>
      <c r="AC4" s="149"/>
      <c r="AD4" s="149"/>
      <c r="AE4" s="43"/>
      <c r="AF4" s="46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47"/>
    </row>
    <row r="5" spans="2:45" ht="5.25" customHeight="1" x14ac:dyDescent="0.25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0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</row>
    <row r="6" spans="2:45" ht="16.5" x14ac:dyDescent="0.25">
      <c r="B6" s="42"/>
      <c r="C6" s="44"/>
      <c r="D6" s="44"/>
      <c r="E6" s="44"/>
      <c r="F6" s="43"/>
      <c r="G6" s="51"/>
      <c r="H6" s="51">
        <v>6</v>
      </c>
      <c r="I6" s="51">
        <v>2</v>
      </c>
      <c r="J6" s="51">
        <v>5</v>
      </c>
      <c r="K6" s="51">
        <v>9</v>
      </c>
      <c r="L6" s="51">
        <v>7</v>
      </c>
      <c r="M6" s="51">
        <v>2</v>
      </c>
      <c r="N6" s="51">
        <v>3</v>
      </c>
      <c r="O6" s="149"/>
      <c r="P6" s="149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46"/>
      <c r="AG6" s="43"/>
      <c r="AJ6" s="53"/>
      <c r="AK6" s="54"/>
      <c r="AL6" s="54"/>
      <c r="AM6" s="55"/>
      <c r="AN6" s="54"/>
      <c r="AO6" s="55"/>
    </row>
    <row r="7" spans="2:45" ht="16.5" customHeight="1" x14ac:dyDescent="0.25">
      <c r="B7" s="42"/>
      <c r="C7" s="56">
        <v>1</v>
      </c>
      <c r="D7" s="56">
        <v>2</v>
      </c>
      <c r="E7" s="56">
        <v>3</v>
      </c>
      <c r="F7" s="56"/>
      <c r="G7" s="57">
        <v>4</v>
      </c>
      <c r="H7" s="56">
        <v>5</v>
      </c>
      <c r="I7" s="56">
        <v>6</v>
      </c>
      <c r="J7" s="56">
        <v>7</v>
      </c>
      <c r="K7" s="56">
        <v>8</v>
      </c>
      <c r="L7" s="56">
        <v>9</v>
      </c>
      <c r="M7" s="56">
        <v>10</v>
      </c>
      <c r="N7" s="56">
        <v>11</v>
      </c>
      <c r="O7" s="151"/>
      <c r="P7" s="151"/>
      <c r="Q7" s="58">
        <v>12</v>
      </c>
      <c r="R7" s="58">
        <v>13</v>
      </c>
      <c r="S7" s="58">
        <v>14</v>
      </c>
      <c r="T7" s="58">
        <v>15</v>
      </c>
      <c r="U7" s="58">
        <v>16</v>
      </c>
      <c r="V7" s="58">
        <v>17</v>
      </c>
      <c r="W7" s="58">
        <v>18</v>
      </c>
      <c r="X7" s="58">
        <v>19</v>
      </c>
      <c r="Y7" s="58">
        <v>20</v>
      </c>
      <c r="Z7" s="58">
        <v>21</v>
      </c>
      <c r="AA7" s="58">
        <v>22</v>
      </c>
      <c r="AB7" s="58">
        <v>23</v>
      </c>
      <c r="AC7" s="58">
        <v>24</v>
      </c>
      <c r="AD7" s="58">
        <v>25</v>
      </c>
      <c r="AE7" s="58">
        <v>26</v>
      </c>
      <c r="AF7" s="46"/>
      <c r="AG7" s="43"/>
    </row>
    <row r="8" spans="2:45" ht="16.5" customHeight="1" x14ac:dyDescent="0.25">
      <c r="B8" s="152"/>
      <c r="C8" s="149" t="s">
        <v>2</v>
      </c>
      <c r="D8" s="149"/>
      <c r="E8" s="149"/>
      <c r="F8" s="153"/>
      <c r="G8" s="154" t="s">
        <v>3</v>
      </c>
      <c r="H8" s="154"/>
      <c r="I8" s="154"/>
      <c r="J8" s="154"/>
      <c r="K8" s="154"/>
      <c r="L8" s="154"/>
      <c r="M8" s="154"/>
      <c r="N8" s="154"/>
      <c r="O8" s="153"/>
      <c r="P8" s="154" t="s">
        <v>4</v>
      </c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59"/>
      <c r="AG8" s="155"/>
    </row>
    <row r="9" spans="2:45" ht="6" customHeight="1" x14ac:dyDescent="0.25">
      <c r="B9" s="152"/>
      <c r="C9" s="153"/>
      <c r="D9" s="153"/>
      <c r="E9" s="153"/>
      <c r="F9" s="153"/>
      <c r="G9" s="154"/>
      <c r="H9" s="154"/>
      <c r="I9" s="154"/>
      <c r="J9" s="154"/>
      <c r="K9" s="154"/>
      <c r="L9" s="154"/>
      <c r="M9" s="154"/>
      <c r="N9" s="154"/>
      <c r="O9" s="153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60"/>
      <c r="AG9" s="155"/>
    </row>
    <row r="10" spans="2:45" ht="4.5" customHeight="1" x14ac:dyDescent="0.25"/>
    <row r="11" spans="2:45" ht="22.5" customHeight="1" x14ac:dyDescent="0.25">
      <c r="C11" s="93" t="s">
        <v>5</v>
      </c>
      <c r="D11" s="93"/>
      <c r="E11" s="93"/>
      <c r="F11" s="93"/>
      <c r="G11" s="93"/>
      <c r="H11" s="93"/>
      <c r="I11" s="93"/>
      <c r="J11" s="93"/>
      <c r="K11" s="93"/>
      <c r="L11" s="94" t="s">
        <v>6</v>
      </c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</row>
    <row r="12" spans="2:45" ht="3" customHeight="1" x14ac:dyDescent="0.25">
      <c r="C12" s="61"/>
      <c r="L12" s="157" t="s">
        <v>7</v>
      </c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</row>
    <row r="13" spans="2:45" ht="15.75" customHeight="1" x14ac:dyDescent="0.25">
      <c r="C13" s="93" t="s">
        <v>8</v>
      </c>
      <c r="D13" s="93"/>
      <c r="E13" s="93"/>
      <c r="F13" s="93"/>
      <c r="G13" s="93"/>
      <c r="H13" s="93"/>
      <c r="I13" s="93"/>
      <c r="J13" s="93"/>
      <c r="K13" s="93"/>
      <c r="L13" s="96" t="s">
        <v>9</v>
      </c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2:45" ht="3.75" customHeight="1" x14ac:dyDescent="0.25">
      <c r="C14" s="61"/>
      <c r="L14" s="158" t="s">
        <v>7</v>
      </c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</row>
    <row r="15" spans="2:45" ht="21" customHeight="1" x14ac:dyDescent="0.25">
      <c r="C15" s="93" t="s">
        <v>10</v>
      </c>
      <c r="D15" s="93"/>
      <c r="E15" s="93"/>
      <c r="F15" s="93"/>
      <c r="G15" s="93"/>
      <c r="H15" s="93"/>
      <c r="I15" s="93"/>
      <c r="J15" s="93"/>
      <c r="K15" s="93"/>
      <c r="L15" s="98">
        <v>4030008027839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</row>
    <row r="16" spans="2:45" ht="3" customHeight="1" x14ac:dyDescent="0.25">
      <c r="L16" s="157" t="s">
        <v>7</v>
      </c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</row>
    <row r="17" spans="3:32" ht="15.75" x14ac:dyDescent="0.25">
      <c r="J17" s="62"/>
      <c r="M17" s="63" t="s">
        <v>11</v>
      </c>
    </row>
    <row r="18" spans="3:32" ht="17.25" customHeight="1" x14ac:dyDescent="0.25"/>
    <row r="19" spans="3:32" ht="26.25" x14ac:dyDescent="0.25">
      <c r="L19" s="170" t="s">
        <v>12</v>
      </c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</row>
    <row r="20" spans="3:32" ht="21" x14ac:dyDescent="0.25">
      <c r="F20" s="173" t="s">
        <v>13</v>
      </c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</row>
    <row r="21" spans="3:32" x14ac:dyDescent="0.25">
      <c r="M21" s="101" t="s">
        <v>330</v>
      </c>
      <c r="N21" s="101"/>
      <c r="O21" s="101"/>
      <c r="P21" s="101"/>
      <c r="Q21" s="101"/>
      <c r="R21" s="101"/>
      <c r="S21" s="101"/>
      <c r="T21" s="101"/>
      <c r="U21" s="101"/>
    </row>
    <row r="22" spans="3:32" ht="11.25" customHeight="1" x14ac:dyDescent="0.25">
      <c r="AC22" s="64" t="s">
        <v>14</v>
      </c>
    </row>
    <row r="23" spans="3:32" ht="3.75" customHeight="1" x14ac:dyDescent="0.25"/>
    <row r="24" spans="3:32" ht="18.95" customHeight="1" x14ac:dyDescent="0.25">
      <c r="C24" s="102" t="s">
        <v>15</v>
      </c>
      <c r="D24" s="102"/>
      <c r="E24" s="103" t="s">
        <v>16</v>
      </c>
      <c r="F24" s="103"/>
      <c r="G24" s="104" t="s">
        <v>17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5" t="s">
        <v>18</v>
      </c>
      <c r="T24" s="105"/>
      <c r="U24" s="106" t="s">
        <v>19</v>
      </c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</row>
    <row r="25" spans="3:32" ht="23.1" customHeight="1" x14ac:dyDescent="0.25">
      <c r="C25" s="102"/>
      <c r="D25" s="102"/>
      <c r="E25" s="103"/>
      <c r="F25" s="103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5"/>
      <c r="T25" s="105"/>
      <c r="U25" s="110" t="s">
        <v>20</v>
      </c>
      <c r="V25" s="110"/>
      <c r="W25" s="110"/>
      <c r="X25" s="110"/>
      <c r="Y25" s="110"/>
      <c r="Z25" s="110"/>
      <c r="AA25" s="108" t="s">
        <v>21</v>
      </c>
      <c r="AB25" s="108"/>
      <c r="AC25" s="108"/>
      <c r="AD25" s="108"/>
      <c r="AE25" s="108"/>
      <c r="AF25" s="108"/>
    </row>
    <row r="26" spans="3:32" ht="12" customHeight="1" x14ac:dyDescent="0.25">
      <c r="C26" s="159">
        <v>1</v>
      </c>
      <c r="D26" s="159"/>
      <c r="E26" s="160">
        <v>2</v>
      </c>
      <c r="F26" s="160"/>
      <c r="G26" s="160">
        <v>3</v>
      </c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>
        <v>4</v>
      </c>
      <c r="T26" s="160"/>
      <c r="U26" s="160">
        <v>5</v>
      </c>
      <c r="V26" s="160"/>
      <c r="W26" s="160"/>
      <c r="X26" s="160"/>
      <c r="Y26" s="160"/>
      <c r="Z26" s="160"/>
      <c r="AA26" s="161">
        <v>6</v>
      </c>
      <c r="AB26" s="161"/>
      <c r="AC26" s="161"/>
      <c r="AD26" s="161"/>
      <c r="AE26" s="161"/>
      <c r="AF26" s="161"/>
    </row>
    <row r="27" spans="3:32" ht="35.1" customHeight="1" x14ac:dyDescent="0.25">
      <c r="C27" s="162"/>
      <c r="D27" s="162"/>
      <c r="E27" s="160"/>
      <c r="F27" s="160"/>
      <c r="G27" s="112" t="s">
        <v>22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0" t="s">
        <v>23</v>
      </c>
      <c r="T27" s="110"/>
      <c r="U27" s="113">
        <f>U28+U33+U38+U46+U55+U60+U64+U70</f>
        <v>0</v>
      </c>
      <c r="V27" s="113"/>
      <c r="W27" s="113"/>
      <c r="X27" s="113"/>
      <c r="Y27" s="113"/>
      <c r="Z27" s="113"/>
      <c r="AA27" s="114">
        <f>AA28+AA33+AA38+AA46+AA55+AA60+AA64+AA70</f>
        <v>0</v>
      </c>
      <c r="AB27" s="114"/>
      <c r="AC27" s="114"/>
      <c r="AD27" s="114"/>
      <c r="AE27" s="114"/>
      <c r="AF27" s="114"/>
    </row>
    <row r="28" spans="3:32" ht="23.85" customHeight="1" x14ac:dyDescent="0.25">
      <c r="C28" s="162"/>
      <c r="D28" s="162"/>
      <c r="E28" s="160"/>
      <c r="F28" s="160"/>
      <c r="G28" s="112" t="s">
        <v>24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0" t="s">
        <v>25</v>
      </c>
      <c r="T28" s="110"/>
      <c r="U28" s="115">
        <f>U29+U30+U31+U32</f>
        <v>0</v>
      </c>
      <c r="V28" s="115"/>
      <c r="W28" s="115"/>
      <c r="X28" s="115"/>
      <c r="Y28" s="115"/>
      <c r="Z28" s="115"/>
      <c r="AA28" s="117">
        <f>AA29+AA30+AA31+AA32</f>
        <v>0</v>
      </c>
      <c r="AB28" s="117"/>
      <c r="AC28" s="117"/>
      <c r="AD28" s="117"/>
      <c r="AE28" s="117"/>
      <c r="AF28" s="117"/>
    </row>
    <row r="29" spans="3:32" ht="15.95" customHeight="1" x14ac:dyDescent="0.25">
      <c r="C29" s="111" t="s">
        <v>26</v>
      </c>
      <c r="D29" s="111"/>
      <c r="E29" s="110">
        <v>401</v>
      </c>
      <c r="F29" s="110"/>
      <c r="G29" s="112" t="s">
        <v>27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0" t="s">
        <v>28</v>
      </c>
      <c r="T29" s="110"/>
      <c r="U29" s="118"/>
      <c r="V29" s="118"/>
      <c r="W29" s="118"/>
      <c r="X29" s="118"/>
      <c r="Y29" s="118"/>
      <c r="Z29" s="118"/>
      <c r="AA29" s="120"/>
      <c r="AB29" s="120"/>
      <c r="AC29" s="120"/>
      <c r="AD29" s="120"/>
      <c r="AE29" s="120"/>
      <c r="AF29" s="120"/>
    </row>
    <row r="30" spans="3:32" ht="15.95" customHeight="1" x14ac:dyDescent="0.25">
      <c r="C30" s="111" t="s">
        <v>29</v>
      </c>
      <c r="D30" s="111"/>
      <c r="E30" s="110">
        <v>402</v>
      </c>
      <c r="F30" s="110"/>
      <c r="G30" s="112" t="s">
        <v>30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0" t="s">
        <v>31</v>
      </c>
      <c r="T30" s="110"/>
      <c r="U30" s="118"/>
      <c r="V30" s="118"/>
      <c r="W30" s="118"/>
      <c r="X30" s="118"/>
      <c r="Y30" s="118"/>
      <c r="Z30" s="118"/>
      <c r="AA30" s="120"/>
      <c r="AB30" s="120"/>
      <c r="AC30" s="120"/>
      <c r="AD30" s="120"/>
      <c r="AE30" s="120"/>
      <c r="AF30" s="120"/>
    </row>
    <row r="31" spans="3:32" ht="15.95" customHeight="1" x14ac:dyDescent="0.25">
      <c r="C31" s="111" t="s">
        <v>32</v>
      </c>
      <c r="D31" s="111"/>
      <c r="E31" s="110">
        <v>403</v>
      </c>
      <c r="F31" s="110"/>
      <c r="G31" s="112" t="s">
        <v>33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0" t="s">
        <v>34</v>
      </c>
      <c r="T31" s="110"/>
      <c r="U31" s="118">
        <f>Fondovski!U31+Sopstveni!U31+Donacii!U31</f>
        <v>0</v>
      </c>
      <c r="V31" s="118"/>
      <c r="W31" s="118"/>
      <c r="X31" s="118"/>
      <c r="Y31" s="118"/>
      <c r="Z31" s="118"/>
      <c r="AA31" s="120">
        <f>Fondovski!AA31+Sopstveni!AA31+Donacii!AA31</f>
        <v>0</v>
      </c>
      <c r="AB31" s="120"/>
      <c r="AC31" s="120"/>
      <c r="AD31" s="120"/>
      <c r="AE31" s="120"/>
      <c r="AF31" s="120"/>
    </row>
    <row r="32" spans="3:32" ht="15.95" customHeight="1" x14ac:dyDescent="0.25">
      <c r="C32" s="111" t="s">
        <v>35</v>
      </c>
      <c r="D32" s="111"/>
      <c r="E32" s="110">
        <v>404</v>
      </c>
      <c r="F32" s="110"/>
      <c r="G32" s="112" t="s">
        <v>36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0" t="s">
        <v>37</v>
      </c>
      <c r="T32" s="110"/>
      <c r="U32" s="118"/>
      <c r="V32" s="118"/>
      <c r="W32" s="118"/>
      <c r="X32" s="118"/>
      <c r="Y32" s="118"/>
      <c r="Z32" s="118"/>
      <c r="AA32" s="120"/>
      <c r="AB32" s="120"/>
      <c r="AC32" s="120"/>
      <c r="AD32" s="120"/>
      <c r="AE32" s="120"/>
      <c r="AF32" s="120"/>
    </row>
    <row r="33" spans="3:32" ht="23.85" customHeight="1" x14ac:dyDescent="0.25">
      <c r="C33" s="162"/>
      <c r="D33" s="162"/>
      <c r="E33" s="160"/>
      <c r="F33" s="160"/>
      <c r="G33" s="112" t="s">
        <v>38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0" t="s">
        <v>39</v>
      </c>
      <c r="T33" s="110"/>
      <c r="U33" s="118">
        <f>Fondovski!U33+Sopstveni!U33+Donacii!U33</f>
        <v>0</v>
      </c>
      <c r="V33" s="118"/>
      <c r="W33" s="118"/>
      <c r="X33" s="118"/>
      <c r="Y33" s="118"/>
      <c r="Z33" s="118"/>
      <c r="AA33" s="120">
        <f>Fondovski!AA33+Sopstveni!AA33+Donacii!AA33</f>
        <v>0</v>
      </c>
      <c r="AB33" s="120"/>
      <c r="AC33" s="120"/>
      <c r="AD33" s="120"/>
      <c r="AE33" s="120"/>
      <c r="AF33" s="120"/>
    </row>
    <row r="34" spans="3:32" ht="25.5" customHeight="1" x14ac:dyDescent="0.25">
      <c r="C34" s="111" t="s">
        <v>40</v>
      </c>
      <c r="D34" s="111"/>
      <c r="E34" s="110">
        <v>411</v>
      </c>
      <c r="F34" s="110"/>
      <c r="G34" s="112" t="s">
        <v>41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0" t="s">
        <v>42</v>
      </c>
      <c r="T34" s="110"/>
      <c r="U34" s="118">
        <f>Fondovski!U34+Sopstveni!U34+Donacii!U34</f>
        <v>0</v>
      </c>
      <c r="V34" s="118"/>
      <c r="W34" s="118"/>
      <c r="X34" s="118"/>
      <c r="Y34" s="118"/>
      <c r="Z34" s="118"/>
      <c r="AA34" s="120">
        <f>Fondovski!AA34+Sopstveni!AA34+Donacii!AA34</f>
        <v>0</v>
      </c>
      <c r="AB34" s="120"/>
      <c r="AC34" s="120"/>
      <c r="AD34" s="120"/>
      <c r="AE34" s="120"/>
      <c r="AF34" s="120"/>
    </row>
    <row r="35" spans="3:32" ht="15.95" customHeight="1" x14ac:dyDescent="0.25">
      <c r="C35" s="111" t="s">
        <v>43</v>
      </c>
      <c r="D35" s="111"/>
      <c r="E35" s="110">
        <v>412</v>
      </c>
      <c r="F35" s="110"/>
      <c r="G35" s="112" t="s">
        <v>44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0" t="s">
        <v>45</v>
      </c>
      <c r="T35" s="110"/>
      <c r="U35" s="118">
        <f>Fondovski!U35+Sopstveni!U35+Donacii!U35</f>
        <v>0</v>
      </c>
      <c r="V35" s="118"/>
      <c r="W35" s="118"/>
      <c r="X35" s="118"/>
      <c r="Y35" s="118"/>
      <c r="Z35" s="118"/>
      <c r="AA35" s="120">
        <f>Fondovski!AA35+Sopstveni!AA35+Donacii!AA35</f>
        <v>0</v>
      </c>
      <c r="AB35" s="120"/>
      <c r="AC35" s="120"/>
      <c r="AD35" s="120"/>
      <c r="AE35" s="120"/>
      <c r="AF35" s="120"/>
    </row>
    <row r="36" spans="3:32" ht="15.95" customHeight="1" x14ac:dyDescent="0.25">
      <c r="C36" s="111" t="s">
        <v>46</v>
      </c>
      <c r="D36" s="111"/>
      <c r="E36" s="110">
        <v>413</v>
      </c>
      <c r="F36" s="110"/>
      <c r="G36" s="112" t="s">
        <v>47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0" t="s">
        <v>48</v>
      </c>
      <c r="T36" s="110"/>
      <c r="U36" s="118">
        <f>Fondovski!U36+Sopstveni!U36+Donacii!U36</f>
        <v>0</v>
      </c>
      <c r="V36" s="118"/>
      <c r="W36" s="118"/>
      <c r="X36" s="118"/>
      <c r="Y36" s="118"/>
      <c r="Z36" s="118"/>
      <c r="AA36" s="120">
        <f>Fondovski!AA36+Sopstveni!AA36+Donacii!AA36</f>
        <v>0</v>
      </c>
      <c r="AB36" s="120"/>
      <c r="AC36" s="120"/>
      <c r="AD36" s="120"/>
      <c r="AE36" s="120"/>
      <c r="AF36" s="120"/>
    </row>
    <row r="37" spans="3:32" ht="15.95" customHeight="1" x14ac:dyDescent="0.25">
      <c r="C37" s="111" t="s">
        <v>49</v>
      </c>
      <c r="D37" s="111"/>
      <c r="E37" s="110">
        <v>414</v>
      </c>
      <c r="F37" s="110"/>
      <c r="G37" s="112" t="s">
        <v>50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0" t="s">
        <v>51</v>
      </c>
      <c r="T37" s="110"/>
      <c r="U37" s="118">
        <f>Fondovski!U37+Sopstveni!U37+Donacii!U37</f>
        <v>0</v>
      </c>
      <c r="V37" s="118"/>
      <c r="W37" s="118"/>
      <c r="X37" s="118"/>
      <c r="Y37" s="118"/>
      <c r="Z37" s="118"/>
      <c r="AA37" s="120">
        <f>Fondovski!AA37+Sopstveni!AA37+Donacii!AA37</f>
        <v>0</v>
      </c>
      <c r="AB37" s="120"/>
      <c r="AC37" s="120"/>
      <c r="AD37" s="120"/>
      <c r="AE37" s="120"/>
      <c r="AF37" s="120"/>
    </row>
    <row r="38" spans="3:32" ht="26.1" customHeight="1" x14ac:dyDescent="0.25">
      <c r="C38" s="162"/>
      <c r="D38" s="162"/>
      <c r="E38" s="160"/>
      <c r="F38" s="160"/>
      <c r="G38" s="112" t="s">
        <v>52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0" t="s">
        <v>53</v>
      </c>
      <c r="T38" s="110"/>
      <c r="U38" s="115">
        <f>U39+U40+U41+U42+U43+U44+U45</f>
        <v>0</v>
      </c>
      <c r="V38" s="115"/>
      <c r="W38" s="115"/>
      <c r="X38" s="115"/>
      <c r="Y38" s="115"/>
      <c r="Z38" s="115"/>
      <c r="AA38" s="117">
        <f>AA39+AA40+AA41+AA42+AA43+AA44+AA45</f>
        <v>0</v>
      </c>
      <c r="AB38" s="117"/>
      <c r="AC38" s="117"/>
      <c r="AD38" s="117"/>
      <c r="AE38" s="117"/>
      <c r="AF38" s="117"/>
    </row>
    <row r="39" spans="3:32" ht="18" customHeight="1" x14ac:dyDescent="0.25">
      <c r="C39" s="111" t="s">
        <v>54</v>
      </c>
      <c r="D39" s="111"/>
      <c r="E39" s="110">
        <v>420</v>
      </c>
      <c r="F39" s="110"/>
      <c r="G39" s="112" t="s">
        <v>55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0" t="s">
        <v>56</v>
      </c>
      <c r="T39" s="110"/>
      <c r="U39" s="118"/>
      <c r="V39" s="118"/>
      <c r="W39" s="118"/>
      <c r="X39" s="118"/>
      <c r="Y39" s="118"/>
      <c r="Z39" s="118"/>
      <c r="AA39" s="120"/>
      <c r="AB39" s="120"/>
      <c r="AC39" s="120"/>
      <c r="AD39" s="120"/>
      <c r="AE39" s="120"/>
      <c r="AF39" s="120"/>
    </row>
    <row r="40" spans="3:32" ht="27" customHeight="1" x14ac:dyDescent="0.25">
      <c r="C40" s="111" t="s">
        <v>57</v>
      </c>
      <c r="D40" s="111"/>
      <c r="E40" s="110">
        <v>421</v>
      </c>
      <c r="F40" s="110"/>
      <c r="G40" s="112" t="s">
        <v>58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0" t="s">
        <v>59</v>
      </c>
      <c r="T40" s="110"/>
      <c r="U40" s="118"/>
      <c r="V40" s="118"/>
      <c r="W40" s="118"/>
      <c r="X40" s="118"/>
      <c r="Y40" s="118"/>
      <c r="Z40" s="118"/>
      <c r="AA40" s="120"/>
      <c r="AB40" s="120"/>
      <c r="AC40" s="120"/>
      <c r="AD40" s="120"/>
      <c r="AE40" s="120"/>
      <c r="AF40" s="120"/>
    </row>
    <row r="41" spans="3:32" ht="15.95" customHeight="1" x14ac:dyDescent="0.25">
      <c r="C41" s="111" t="s">
        <v>60</v>
      </c>
      <c r="D41" s="111"/>
      <c r="E41" s="110">
        <v>423</v>
      </c>
      <c r="F41" s="110"/>
      <c r="G41" s="112" t="s">
        <v>61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0" t="s">
        <v>62</v>
      </c>
      <c r="T41" s="110"/>
      <c r="U41" s="118"/>
      <c r="V41" s="118"/>
      <c r="W41" s="118"/>
      <c r="X41" s="118"/>
      <c r="Y41" s="118"/>
      <c r="Z41" s="118"/>
      <c r="AA41" s="120"/>
      <c r="AB41" s="120"/>
      <c r="AC41" s="120"/>
      <c r="AD41" s="120"/>
      <c r="AE41" s="120"/>
      <c r="AF41" s="120"/>
    </row>
    <row r="42" spans="3:32" ht="15.95" customHeight="1" x14ac:dyDescent="0.25">
      <c r="C42" s="111" t="s">
        <v>63</v>
      </c>
      <c r="D42" s="111"/>
      <c r="E42" s="110">
        <v>424</v>
      </c>
      <c r="F42" s="110"/>
      <c r="G42" s="112" t="s">
        <v>64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0" t="s">
        <v>65</v>
      </c>
      <c r="T42" s="110"/>
      <c r="U42" s="118"/>
      <c r="V42" s="118"/>
      <c r="W42" s="118"/>
      <c r="X42" s="118"/>
      <c r="Y42" s="118"/>
      <c r="Z42" s="118"/>
      <c r="AA42" s="120"/>
      <c r="AB42" s="120"/>
      <c r="AC42" s="120"/>
      <c r="AD42" s="120"/>
      <c r="AE42" s="120"/>
      <c r="AF42" s="120"/>
    </row>
    <row r="43" spans="3:32" ht="15.95" customHeight="1" x14ac:dyDescent="0.25">
      <c r="C43" s="111" t="s">
        <v>66</v>
      </c>
      <c r="D43" s="111"/>
      <c r="E43" s="110">
        <v>425</v>
      </c>
      <c r="F43" s="110"/>
      <c r="G43" s="112" t="s">
        <v>67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0" t="s">
        <v>68</v>
      </c>
      <c r="T43" s="110"/>
      <c r="U43" s="118"/>
      <c r="V43" s="118"/>
      <c r="W43" s="118"/>
      <c r="X43" s="118"/>
      <c r="Y43" s="118"/>
      <c r="Z43" s="118"/>
      <c r="AA43" s="120"/>
      <c r="AB43" s="120"/>
      <c r="AC43" s="120"/>
      <c r="AD43" s="120"/>
      <c r="AE43" s="120"/>
      <c r="AF43" s="120"/>
    </row>
    <row r="44" spans="3:32" ht="15.95" customHeight="1" x14ac:dyDescent="0.25">
      <c r="C44" s="111" t="s">
        <v>69</v>
      </c>
      <c r="D44" s="111"/>
      <c r="E44" s="110">
        <v>426</v>
      </c>
      <c r="F44" s="110"/>
      <c r="G44" s="112" t="s">
        <v>70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0" t="s">
        <v>71</v>
      </c>
      <c r="T44" s="110"/>
      <c r="U44" s="118"/>
      <c r="V44" s="118"/>
      <c r="W44" s="118"/>
      <c r="X44" s="118"/>
      <c r="Y44" s="118"/>
      <c r="Z44" s="118"/>
      <c r="AA44" s="120"/>
      <c r="AB44" s="120"/>
      <c r="AC44" s="120"/>
      <c r="AD44" s="120"/>
      <c r="AE44" s="120"/>
      <c r="AF44" s="120"/>
    </row>
    <row r="45" spans="3:32" ht="15.95" customHeight="1" x14ac:dyDescent="0.25">
      <c r="C45" s="111" t="s">
        <v>72</v>
      </c>
      <c r="D45" s="111"/>
      <c r="E45" s="110">
        <v>427</v>
      </c>
      <c r="F45" s="110"/>
      <c r="G45" s="112" t="s">
        <v>73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0" t="s">
        <v>74</v>
      </c>
      <c r="T45" s="110"/>
      <c r="U45" s="118">
        <f>Fondovski!U45+Sopstveni!U45+Donacii!U45</f>
        <v>0</v>
      </c>
      <c r="V45" s="118"/>
      <c r="W45" s="118"/>
      <c r="X45" s="118"/>
      <c r="Y45" s="118"/>
      <c r="Z45" s="118"/>
      <c r="AA45" s="120">
        <f>Fondovski!AA45+Sopstveni!AA45+Donacii!AA45</f>
        <v>0</v>
      </c>
      <c r="AB45" s="120"/>
      <c r="AC45" s="120"/>
      <c r="AD45" s="120"/>
      <c r="AE45" s="120"/>
      <c r="AF45" s="120"/>
    </row>
    <row r="46" spans="3:32" ht="35.1" customHeight="1" x14ac:dyDescent="0.25">
      <c r="C46" s="162"/>
      <c r="D46" s="162"/>
      <c r="E46" s="160"/>
      <c r="F46" s="160"/>
      <c r="G46" s="122" t="s">
        <v>75</v>
      </c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10" t="s">
        <v>76</v>
      </c>
      <c r="T46" s="110"/>
      <c r="U46" s="115">
        <f>U47+U48+U49</f>
        <v>0</v>
      </c>
      <c r="V46" s="115"/>
      <c r="W46" s="115"/>
      <c r="X46" s="115"/>
      <c r="Y46" s="115"/>
      <c r="Z46" s="115"/>
      <c r="AA46" s="117">
        <f>AA47+AA48+AA49</f>
        <v>0</v>
      </c>
      <c r="AB46" s="117"/>
      <c r="AC46" s="117"/>
      <c r="AD46" s="117"/>
      <c r="AE46" s="117"/>
      <c r="AF46" s="117"/>
    </row>
    <row r="47" spans="3:32" ht="15.95" customHeight="1" x14ac:dyDescent="0.25">
      <c r="C47" s="111" t="s">
        <v>77</v>
      </c>
      <c r="D47" s="111"/>
      <c r="E47" s="110">
        <v>431</v>
      </c>
      <c r="F47" s="110"/>
      <c r="G47" s="112" t="s">
        <v>78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0" t="s">
        <v>79</v>
      </c>
      <c r="T47" s="110"/>
      <c r="U47" s="118">
        <f>Fondovski!U47+Sopstveni!U47+Donacii!U47</f>
        <v>0</v>
      </c>
      <c r="V47" s="118"/>
      <c r="W47" s="118"/>
      <c r="X47" s="118"/>
      <c r="Y47" s="118"/>
      <c r="Z47" s="118"/>
      <c r="AA47" s="120">
        <f>Fondovski!AA47+Sopstveni!AA47+Donacii!AA47</f>
        <v>0</v>
      </c>
      <c r="AB47" s="120"/>
      <c r="AC47" s="120"/>
      <c r="AD47" s="120"/>
      <c r="AE47" s="120"/>
      <c r="AF47" s="120"/>
    </row>
    <row r="48" spans="3:32" ht="15.95" customHeight="1" x14ac:dyDescent="0.25">
      <c r="C48" s="111" t="s">
        <v>80</v>
      </c>
      <c r="D48" s="111"/>
      <c r="E48" s="110">
        <v>432</v>
      </c>
      <c r="F48" s="110"/>
      <c r="G48" s="112" t="s">
        <v>81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0" t="s">
        <v>82</v>
      </c>
      <c r="T48" s="110"/>
      <c r="U48" s="118">
        <f>Fondovski!U48+Sopstveni!U48+Donacii!U48</f>
        <v>0</v>
      </c>
      <c r="V48" s="118"/>
      <c r="W48" s="118"/>
      <c r="X48" s="118"/>
      <c r="Y48" s="118"/>
      <c r="Z48" s="118"/>
      <c r="AA48" s="120">
        <f>Fondovski!AA48+Sopstveni!AA48+Donacii!AA48</f>
        <v>0</v>
      </c>
      <c r="AB48" s="120"/>
      <c r="AC48" s="120"/>
      <c r="AD48" s="120"/>
      <c r="AE48" s="120"/>
      <c r="AF48" s="120"/>
    </row>
    <row r="49" spans="3:32" ht="23.85" customHeight="1" x14ac:dyDescent="0.25">
      <c r="C49" s="123" t="s">
        <v>83</v>
      </c>
      <c r="D49" s="123"/>
      <c r="E49" s="124">
        <v>433</v>
      </c>
      <c r="F49" s="124"/>
      <c r="G49" s="125" t="s">
        <v>84</v>
      </c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4" t="s">
        <v>85</v>
      </c>
      <c r="T49" s="124"/>
      <c r="U49" s="126">
        <f>Fondovski!U49+Sopstveni!U49+Donacii!U49</f>
        <v>0</v>
      </c>
      <c r="V49" s="126"/>
      <c r="W49" s="126"/>
      <c r="X49" s="126"/>
      <c r="Y49" s="126"/>
      <c r="Z49" s="126"/>
      <c r="AA49" s="127">
        <f>Fondovski!AA49+Sopstveni!AA49+Donacii!AA49</f>
        <v>0</v>
      </c>
      <c r="AB49" s="127"/>
      <c r="AC49" s="127"/>
      <c r="AD49" s="127"/>
      <c r="AE49" s="127"/>
      <c r="AF49" s="127"/>
    </row>
    <row r="50" spans="3:32" ht="12" customHeight="1" x14ac:dyDescent="0.25">
      <c r="D50" s="29"/>
      <c r="E50" s="29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29"/>
      <c r="T50" s="29"/>
      <c r="U50" s="31"/>
      <c r="V50" s="31"/>
      <c r="W50" s="31"/>
      <c r="X50" s="31"/>
      <c r="Y50" s="31"/>
      <c r="Z50" s="31"/>
      <c r="AA50" s="31"/>
      <c r="AB50" s="128" t="s">
        <v>86</v>
      </c>
      <c r="AC50" s="128"/>
      <c r="AD50" s="128"/>
      <c r="AE50" s="128"/>
      <c r="AF50" s="128"/>
    </row>
    <row r="51" spans="3:32" ht="2.25" customHeight="1" x14ac:dyDescent="0.25">
      <c r="C51" s="29"/>
      <c r="D51" s="29"/>
      <c r="E51" s="29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29"/>
      <c r="T51" s="29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3:32" ht="18.95" customHeight="1" x14ac:dyDescent="0.25">
      <c r="C52" s="102" t="s">
        <v>15</v>
      </c>
      <c r="D52" s="102"/>
      <c r="E52" s="103" t="s">
        <v>16</v>
      </c>
      <c r="F52" s="103"/>
      <c r="G52" s="104" t="s">
        <v>17</v>
      </c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5" t="s">
        <v>18</v>
      </c>
      <c r="T52" s="105"/>
      <c r="U52" s="106" t="s">
        <v>19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</row>
    <row r="53" spans="3:32" ht="23.1" customHeight="1" x14ac:dyDescent="0.25">
      <c r="C53" s="102"/>
      <c r="D53" s="102"/>
      <c r="E53" s="103"/>
      <c r="F53" s="103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5"/>
      <c r="T53" s="105"/>
      <c r="U53" s="110" t="s">
        <v>20</v>
      </c>
      <c r="V53" s="110"/>
      <c r="W53" s="110"/>
      <c r="X53" s="110"/>
      <c r="Y53" s="110"/>
      <c r="Z53" s="110"/>
      <c r="AA53" s="108" t="s">
        <v>21</v>
      </c>
      <c r="AB53" s="108"/>
      <c r="AC53" s="108"/>
      <c r="AD53" s="108"/>
      <c r="AE53" s="108"/>
      <c r="AF53" s="108"/>
    </row>
    <row r="54" spans="3:32" ht="12" customHeight="1" x14ac:dyDescent="0.25">
      <c r="C54" s="159">
        <v>1</v>
      </c>
      <c r="D54" s="159"/>
      <c r="E54" s="160">
        <v>2</v>
      </c>
      <c r="F54" s="160"/>
      <c r="G54" s="160">
        <v>3</v>
      </c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>
        <v>4</v>
      </c>
      <c r="T54" s="160"/>
      <c r="U54" s="160">
        <v>5</v>
      </c>
      <c r="V54" s="160"/>
      <c r="W54" s="160"/>
      <c r="X54" s="160"/>
      <c r="Y54" s="160"/>
      <c r="Z54" s="160"/>
      <c r="AA54" s="161">
        <v>6</v>
      </c>
      <c r="AB54" s="161"/>
      <c r="AC54" s="161"/>
      <c r="AD54" s="161"/>
      <c r="AE54" s="161"/>
      <c r="AF54" s="161"/>
    </row>
    <row r="55" spans="3:32" ht="23.85" customHeight="1" x14ac:dyDescent="0.25">
      <c r="C55" s="162"/>
      <c r="D55" s="162"/>
      <c r="E55" s="160"/>
      <c r="F55" s="160"/>
      <c r="G55" s="112" t="s">
        <v>87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0" t="s">
        <v>88</v>
      </c>
      <c r="T55" s="110"/>
      <c r="U55" s="113">
        <f>U56+U57+U58+U59</f>
        <v>0</v>
      </c>
      <c r="V55" s="113"/>
      <c r="W55" s="113"/>
      <c r="X55" s="113"/>
      <c r="Y55" s="113"/>
      <c r="Z55" s="113"/>
      <c r="AA55" s="114">
        <f>AA56+AA57+AA58+AA59</f>
        <v>0</v>
      </c>
      <c r="AB55" s="114"/>
      <c r="AC55" s="114"/>
      <c r="AD55" s="114"/>
      <c r="AE55" s="114"/>
      <c r="AF55" s="114"/>
    </row>
    <row r="56" spans="3:32" ht="18" customHeight="1" x14ac:dyDescent="0.25">
      <c r="C56" s="111" t="s">
        <v>89</v>
      </c>
      <c r="D56" s="111"/>
      <c r="E56" s="110">
        <v>441</v>
      </c>
      <c r="F56" s="110"/>
      <c r="G56" s="112" t="s">
        <v>90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0" t="s">
        <v>91</v>
      </c>
      <c r="T56" s="110"/>
      <c r="U56" s="118">
        <f>Fondovski!U56+Sopstveni!U56+Donacii!U56</f>
        <v>0</v>
      </c>
      <c r="V56" s="118"/>
      <c r="W56" s="118"/>
      <c r="X56" s="118"/>
      <c r="Y56" s="118"/>
      <c r="Z56" s="118"/>
      <c r="AA56" s="120">
        <f>Fondovski!AA56+Sopstveni!AA56+Donacii!AA56</f>
        <v>0</v>
      </c>
      <c r="AB56" s="120"/>
      <c r="AC56" s="120"/>
      <c r="AD56" s="120"/>
      <c r="AE56" s="120"/>
      <c r="AF56" s="120"/>
    </row>
    <row r="57" spans="3:32" ht="18" customHeight="1" x14ac:dyDescent="0.25">
      <c r="C57" s="111" t="s">
        <v>92</v>
      </c>
      <c r="D57" s="111"/>
      <c r="E57" s="110">
        <v>442</v>
      </c>
      <c r="F57" s="110"/>
      <c r="G57" s="112" t="s">
        <v>93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0" t="s">
        <v>94</v>
      </c>
      <c r="T57" s="110"/>
      <c r="U57" s="118">
        <f>Fondovski!U57+Sopstveni!U57+Donacii!U57</f>
        <v>0</v>
      </c>
      <c r="V57" s="118"/>
      <c r="W57" s="118"/>
      <c r="X57" s="118"/>
      <c r="Y57" s="118"/>
      <c r="Z57" s="118"/>
      <c r="AA57" s="120">
        <f>Fondovski!AA57+Sopstveni!AA57+Donacii!AA57</f>
        <v>0</v>
      </c>
      <c r="AB57" s="120"/>
      <c r="AC57" s="120"/>
      <c r="AD57" s="120"/>
      <c r="AE57" s="120"/>
      <c r="AF57" s="120"/>
    </row>
    <row r="58" spans="3:32" ht="18" customHeight="1" x14ac:dyDescent="0.25">
      <c r="C58" s="111" t="s">
        <v>95</v>
      </c>
      <c r="D58" s="111"/>
      <c r="E58" s="110">
        <v>443</v>
      </c>
      <c r="F58" s="110"/>
      <c r="G58" s="112" t="s">
        <v>96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0" t="s">
        <v>97</v>
      </c>
      <c r="T58" s="110"/>
      <c r="U58" s="118">
        <f>Fondovski!U58+Sopstveni!U58+Donacii!U58</f>
        <v>0</v>
      </c>
      <c r="V58" s="118"/>
      <c r="W58" s="118"/>
      <c r="X58" s="118"/>
      <c r="Y58" s="118"/>
      <c r="Z58" s="118"/>
      <c r="AA58" s="120">
        <f>Fondovski!AA58+Sopstveni!AA58+Donacii!AA58</f>
        <v>0</v>
      </c>
      <c r="AB58" s="120"/>
      <c r="AC58" s="120"/>
      <c r="AD58" s="120"/>
      <c r="AE58" s="120"/>
      <c r="AF58" s="120"/>
    </row>
    <row r="59" spans="3:32" ht="18" customHeight="1" x14ac:dyDescent="0.25">
      <c r="C59" s="111" t="s">
        <v>98</v>
      </c>
      <c r="D59" s="111"/>
      <c r="E59" s="110">
        <v>444</v>
      </c>
      <c r="F59" s="110"/>
      <c r="G59" s="112" t="s">
        <v>99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0" t="s">
        <v>100</v>
      </c>
      <c r="T59" s="110"/>
      <c r="U59" s="118">
        <f>Fondovski!U59+Sopstveni!U59+Donacii!U59</f>
        <v>0</v>
      </c>
      <c r="V59" s="118"/>
      <c r="W59" s="118"/>
      <c r="X59" s="118"/>
      <c r="Y59" s="118"/>
      <c r="Z59" s="118"/>
      <c r="AA59" s="120">
        <f>Fondovski!AA59+Sopstveni!AA59+Donacii!AA59</f>
        <v>0</v>
      </c>
      <c r="AB59" s="120"/>
      <c r="AC59" s="120"/>
      <c r="AD59" s="120"/>
      <c r="AE59" s="120"/>
      <c r="AF59" s="120"/>
    </row>
    <row r="60" spans="3:32" ht="23.85" customHeight="1" x14ac:dyDescent="0.25">
      <c r="C60" s="162"/>
      <c r="D60" s="162"/>
      <c r="E60" s="160"/>
      <c r="F60" s="160"/>
      <c r="G60" s="112" t="s">
        <v>101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0" t="s">
        <v>102</v>
      </c>
      <c r="T60" s="110"/>
      <c r="U60" s="115">
        <f>U61+U62+U63</f>
        <v>0</v>
      </c>
      <c r="V60" s="115"/>
      <c r="W60" s="115"/>
      <c r="X60" s="115"/>
      <c r="Y60" s="115"/>
      <c r="Z60" s="115"/>
      <c r="AA60" s="117">
        <f>AA61+AA62+AA63</f>
        <v>0</v>
      </c>
      <c r="AB60" s="117"/>
      <c r="AC60" s="117"/>
      <c r="AD60" s="117"/>
      <c r="AE60" s="117"/>
      <c r="AF60" s="117"/>
    </row>
    <row r="61" spans="3:32" ht="20.100000000000001" customHeight="1" x14ac:dyDescent="0.25">
      <c r="C61" s="111" t="s">
        <v>103</v>
      </c>
      <c r="D61" s="111"/>
      <c r="E61" s="110">
        <v>451</v>
      </c>
      <c r="F61" s="110"/>
      <c r="G61" s="112" t="s">
        <v>104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0" t="s">
        <v>105</v>
      </c>
      <c r="T61" s="110"/>
      <c r="U61" s="118">
        <f>Fondovski!U61+Sopstveni!U61+Donacii!U61</f>
        <v>0</v>
      </c>
      <c r="V61" s="118"/>
      <c r="W61" s="118"/>
      <c r="X61" s="118"/>
      <c r="Y61" s="118"/>
      <c r="Z61" s="118"/>
      <c r="AA61" s="120">
        <f>Fondovski!AA61+Sopstveni!AA61+Donacii!AA61</f>
        <v>0</v>
      </c>
      <c r="AB61" s="120"/>
      <c r="AC61" s="120"/>
      <c r="AD61" s="120"/>
      <c r="AE61" s="120"/>
      <c r="AF61" s="120"/>
    </row>
    <row r="62" spans="3:32" ht="20.100000000000001" customHeight="1" x14ac:dyDescent="0.25">
      <c r="C62" s="111" t="s">
        <v>106</v>
      </c>
      <c r="D62" s="111"/>
      <c r="E62" s="110">
        <v>452</v>
      </c>
      <c r="F62" s="110"/>
      <c r="G62" s="112" t="s">
        <v>107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0" t="s">
        <v>108</v>
      </c>
      <c r="T62" s="110"/>
      <c r="U62" s="118">
        <f>Fondovski!U62+Sopstveni!U62+Donacii!U62</f>
        <v>0</v>
      </c>
      <c r="V62" s="118"/>
      <c r="W62" s="118"/>
      <c r="X62" s="118"/>
      <c r="Y62" s="118"/>
      <c r="Z62" s="118"/>
      <c r="AA62" s="120">
        <f>Fondovski!AA62+Sopstveni!AA62+Donacii!AA62</f>
        <v>0</v>
      </c>
      <c r="AB62" s="120"/>
      <c r="AC62" s="120"/>
      <c r="AD62" s="120"/>
      <c r="AE62" s="120"/>
      <c r="AF62" s="120"/>
    </row>
    <row r="63" spans="3:32" ht="20.100000000000001" customHeight="1" x14ac:dyDescent="0.25">
      <c r="C63" s="111" t="s">
        <v>109</v>
      </c>
      <c r="D63" s="111"/>
      <c r="E63" s="110">
        <v>453</v>
      </c>
      <c r="F63" s="110"/>
      <c r="G63" s="112" t="s">
        <v>110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0" t="s">
        <v>111</v>
      </c>
      <c r="T63" s="110"/>
      <c r="U63" s="118">
        <f>Fondovski!U63+Sopstveni!U63+Donacii!U63</f>
        <v>0</v>
      </c>
      <c r="V63" s="118"/>
      <c r="W63" s="118"/>
      <c r="X63" s="118"/>
      <c r="Y63" s="118"/>
      <c r="Z63" s="118"/>
      <c r="AA63" s="120">
        <f>Fondovski!AA63+Sopstveni!AA63+Donacii!AA63</f>
        <v>0</v>
      </c>
      <c r="AB63" s="120"/>
      <c r="AC63" s="120"/>
      <c r="AD63" s="120"/>
      <c r="AE63" s="120"/>
      <c r="AF63" s="120"/>
    </row>
    <row r="64" spans="3:32" ht="23.1" customHeight="1" x14ac:dyDescent="0.25">
      <c r="C64" s="111"/>
      <c r="D64" s="111"/>
      <c r="E64" s="110"/>
      <c r="F64" s="110"/>
      <c r="G64" s="112" t="s">
        <v>112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0" t="s">
        <v>113</v>
      </c>
      <c r="T64" s="110"/>
      <c r="U64" s="115">
        <f>U65+U66+U67+U68+U69</f>
        <v>0</v>
      </c>
      <c r="V64" s="115"/>
      <c r="W64" s="115"/>
      <c r="X64" s="115"/>
      <c r="Y64" s="115"/>
      <c r="Z64" s="115"/>
      <c r="AA64" s="117">
        <f>AA65+AA66+AA67+AA68+AA69</f>
        <v>0</v>
      </c>
      <c r="AB64" s="117"/>
      <c r="AC64" s="117"/>
      <c r="AD64" s="117"/>
      <c r="AE64" s="117"/>
      <c r="AF64" s="117"/>
    </row>
    <row r="65" spans="3:32" ht="18" customHeight="1" x14ac:dyDescent="0.25">
      <c r="C65" s="111" t="s">
        <v>114</v>
      </c>
      <c r="D65" s="111"/>
      <c r="E65" s="110">
        <v>461</v>
      </c>
      <c r="F65" s="110"/>
      <c r="G65" s="112" t="s">
        <v>115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0" t="s">
        <v>116</v>
      </c>
      <c r="T65" s="110"/>
      <c r="U65" s="118">
        <f>Fondovski!U65+Sopstveni!U65+Donacii!U65</f>
        <v>0</v>
      </c>
      <c r="V65" s="118"/>
      <c r="W65" s="118"/>
      <c r="X65" s="118"/>
      <c r="Y65" s="118"/>
      <c r="Z65" s="118"/>
      <c r="AA65" s="120">
        <f>Fondovski!AA65+Sopstveni!AA65+Donacii!AA65</f>
        <v>0</v>
      </c>
      <c r="AB65" s="120"/>
      <c r="AC65" s="120"/>
      <c r="AD65" s="120"/>
      <c r="AE65" s="120"/>
      <c r="AF65" s="120"/>
    </row>
    <row r="66" spans="3:32" ht="18" customHeight="1" x14ac:dyDescent="0.25">
      <c r="C66" s="111" t="s">
        <v>117</v>
      </c>
      <c r="D66" s="111"/>
      <c r="E66" s="110">
        <v>462</v>
      </c>
      <c r="F66" s="110"/>
      <c r="G66" s="112" t="s">
        <v>118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0" t="s">
        <v>119</v>
      </c>
      <c r="T66" s="110"/>
      <c r="U66" s="118">
        <f>Fondovski!U66+Sopstveni!U66+Donacii!U66</f>
        <v>0</v>
      </c>
      <c r="V66" s="118"/>
      <c r="W66" s="118"/>
      <c r="X66" s="118"/>
      <c r="Y66" s="118"/>
      <c r="Z66" s="118"/>
      <c r="AA66" s="120">
        <f>Fondovski!AA66+Sopstveni!AA66+Donacii!AA66</f>
        <v>0</v>
      </c>
      <c r="AB66" s="120"/>
      <c r="AC66" s="120"/>
      <c r="AD66" s="120"/>
      <c r="AE66" s="120"/>
      <c r="AF66" s="120"/>
    </row>
    <row r="67" spans="3:32" ht="18" customHeight="1" x14ac:dyDescent="0.25">
      <c r="C67" s="111" t="s">
        <v>120</v>
      </c>
      <c r="D67" s="111"/>
      <c r="E67" s="110">
        <v>463</v>
      </c>
      <c r="F67" s="110"/>
      <c r="G67" s="112" t="s">
        <v>121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0" t="s">
        <v>122</v>
      </c>
      <c r="T67" s="110"/>
      <c r="U67" s="118">
        <f>Fondovski!U67+Sopstveni!U67+Donacii!U67</f>
        <v>0</v>
      </c>
      <c r="V67" s="118"/>
      <c r="W67" s="118"/>
      <c r="X67" s="118"/>
      <c r="Y67" s="118"/>
      <c r="Z67" s="118"/>
      <c r="AA67" s="120">
        <f>Fondovski!AA67+Sopstveni!AA67+Donacii!AA67</f>
        <v>0</v>
      </c>
      <c r="AB67" s="120"/>
      <c r="AC67" s="120"/>
      <c r="AD67" s="120"/>
      <c r="AE67" s="120"/>
      <c r="AF67" s="120"/>
    </row>
    <row r="68" spans="3:32" ht="18" customHeight="1" x14ac:dyDescent="0.25">
      <c r="C68" s="111" t="s">
        <v>123</v>
      </c>
      <c r="D68" s="111"/>
      <c r="E68" s="110">
        <v>464</v>
      </c>
      <c r="F68" s="110"/>
      <c r="G68" s="112" t="s">
        <v>124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0" t="s">
        <v>125</v>
      </c>
      <c r="T68" s="110"/>
      <c r="U68" s="118">
        <f>Fondovski!U68+Sopstveni!U68+Donacii!U68</f>
        <v>0</v>
      </c>
      <c r="V68" s="118"/>
      <c r="W68" s="118"/>
      <c r="X68" s="118"/>
      <c r="Y68" s="118"/>
      <c r="Z68" s="118"/>
      <c r="AA68" s="120"/>
      <c r="AB68" s="120"/>
      <c r="AC68" s="120"/>
      <c r="AD68" s="120"/>
      <c r="AE68" s="120"/>
      <c r="AF68" s="120"/>
    </row>
    <row r="69" spans="3:32" ht="18" customHeight="1" x14ac:dyDescent="0.25">
      <c r="C69" s="111" t="s">
        <v>126</v>
      </c>
      <c r="D69" s="111"/>
      <c r="E69" s="110">
        <v>465</v>
      </c>
      <c r="F69" s="110"/>
      <c r="G69" s="112" t="s">
        <v>127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0" t="s">
        <v>128</v>
      </c>
      <c r="T69" s="110"/>
      <c r="U69" s="118">
        <f>Fondovski!U69+Sopstveni!U69+Donacii!U69</f>
        <v>0</v>
      </c>
      <c r="V69" s="118"/>
      <c r="W69" s="118"/>
      <c r="X69" s="118"/>
      <c r="Y69" s="118"/>
      <c r="Z69" s="118"/>
      <c r="AA69" s="120">
        <f>Fondovski!AA69+Sopstveni!AA69+Donacii!AA69</f>
        <v>0</v>
      </c>
      <c r="AB69" s="120"/>
      <c r="AC69" s="120"/>
      <c r="AD69" s="120"/>
      <c r="AE69" s="120"/>
      <c r="AF69" s="120"/>
    </row>
    <row r="70" spans="3:32" ht="23.85" customHeight="1" x14ac:dyDescent="0.25">
      <c r="C70" s="109"/>
      <c r="D70" s="109"/>
      <c r="E70" s="110"/>
      <c r="F70" s="110"/>
      <c r="G70" s="112" t="s">
        <v>129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0" t="s">
        <v>130</v>
      </c>
      <c r="T70" s="110"/>
      <c r="U70" s="115">
        <f>U71+U72+U73+U74</f>
        <v>0</v>
      </c>
      <c r="V70" s="115"/>
      <c r="W70" s="115"/>
      <c r="X70" s="115"/>
      <c r="Y70" s="115"/>
      <c r="Z70" s="115"/>
      <c r="AA70" s="117">
        <f>AA71+AA72+AA73+AA74</f>
        <v>0</v>
      </c>
      <c r="AB70" s="117"/>
      <c r="AC70" s="117"/>
      <c r="AD70" s="117"/>
      <c r="AE70" s="117"/>
      <c r="AF70" s="117"/>
    </row>
    <row r="71" spans="3:32" ht="18.95" customHeight="1" x14ac:dyDescent="0.25">
      <c r="C71" s="111" t="s">
        <v>131</v>
      </c>
      <c r="D71" s="111"/>
      <c r="E71" s="110">
        <v>471</v>
      </c>
      <c r="F71" s="110"/>
      <c r="G71" s="112" t="s">
        <v>132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0" t="s">
        <v>133</v>
      </c>
      <c r="T71" s="110"/>
      <c r="U71" s="118">
        <f>Fondovski!U71+Sopstveni!U71+Donacii!U71</f>
        <v>0</v>
      </c>
      <c r="V71" s="118"/>
      <c r="W71" s="118"/>
      <c r="X71" s="118"/>
      <c r="Y71" s="118"/>
      <c r="Z71" s="118"/>
      <c r="AA71" s="120">
        <f>Fondovski!AA71+Sopstveni!AA71+Donacii!AA71</f>
        <v>0</v>
      </c>
      <c r="AB71" s="120"/>
      <c r="AC71" s="120"/>
      <c r="AD71" s="120"/>
      <c r="AE71" s="120"/>
      <c r="AF71" s="120"/>
    </row>
    <row r="72" spans="3:32" ht="18.95" customHeight="1" x14ac:dyDescent="0.25">
      <c r="C72" s="111" t="s">
        <v>134</v>
      </c>
      <c r="D72" s="111"/>
      <c r="E72" s="110">
        <v>472</v>
      </c>
      <c r="F72" s="110"/>
      <c r="G72" s="112" t="s">
        <v>135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0" t="s">
        <v>136</v>
      </c>
      <c r="T72" s="110"/>
      <c r="U72" s="118">
        <f>Fondovski!U72+Sopstveni!U72+Donacii!U72</f>
        <v>0</v>
      </c>
      <c r="V72" s="118"/>
      <c r="W72" s="118"/>
      <c r="X72" s="118"/>
      <c r="Y72" s="118"/>
      <c r="Z72" s="118"/>
      <c r="AA72" s="120">
        <f>Fondovski!AA72+Sopstveni!AA72+Donacii!AA72</f>
        <v>0</v>
      </c>
      <c r="AB72" s="120"/>
      <c r="AC72" s="120"/>
      <c r="AD72" s="120"/>
      <c r="AE72" s="120"/>
      <c r="AF72" s="120"/>
    </row>
    <row r="73" spans="3:32" ht="27.95" customHeight="1" x14ac:dyDescent="0.25">
      <c r="C73" s="111" t="s">
        <v>137</v>
      </c>
      <c r="D73" s="111"/>
      <c r="E73" s="110">
        <v>473</v>
      </c>
      <c r="F73" s="110"/>
      <c r="G73" s="112" t="s">
        <v>138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0" t="s">
        <v>139</v>
      </c>
      <c r="T73" s="110"/>
      <c r="U73" s="118">
        <f>Fondovski!U73+Sopstveni!U73+Donacii!U73</f>
        <v>0</v>
      </c>
      <c r="V73" s="118"/>
      <c r="W73" s="118"/>
      <c r="X73" s="118"/>
      <c r="Y73" s="118"/>
      <c r="Z73" s="118"/>
      <c r="AA73" s="120">
        <f>Fondovski!AA73+Sopstveni!AA73+Donacii!AA73</f>
        <v>0</v>
      </c>
      <c r="AB73" s="120"/>
      <c r="AC73" s="120"/>
      <c r="AD73" s="120"/>
      <c r="AE73" s="120"/>
      <c r="AF73" s="120"/>
    </row>
    <row r="74" spans="3:32" ht="30" customHeight="1" x14ac:dyDescent="0.25">
      <c r="C74" s="111" t="s">
        <v>140</v>
      </c>
      <c r="D74" s="111"/>
      <c r="E74" s="110">
        <v>474</v>
      </c>
      <c r="F74" s="110"/>
      <c r="G74" s="112" t="s">
        <v>141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0" t="s">
        <v>142</v>
      </c>
      <c r="T74" s="110"/>
      <c r="U74" s="118">
        <f>Fondovski!U74+Sopstveni!U74+Donacii!U74</f>
        <v>0</v>
      </c>
      <c r="V74" s="118"/>
      <c r="W74" s="118"/>
      <c r="X74" s="118"/>
      <c r="Y74" s="118"/>
      <c r="Z74" s="118"/>
      <c r="AA74" s="120">
        <f>Fondovski!AA74+Sopstveni!AA74+Donacii!AA74</f>
        <v>0</v>
      </c>
      <c r="AB74" s="120"/>
      <c r="AC74" s="120"/>
      <c r="AD74" s="120"/>
      <c r="AE74" s="120"/>
      <c r="AF74" s="120"/>
    </row>
    <row r="75" spans="3:32" ht="23.85" customHeight="1" x14ac:dyDescent="0.25">
      <c r="C75" s="109"/>
      <c r="D75" s="109"/>
      <c r="E75" s="110"/>
      <c r="F75" s="110"/>
      <c r="G75" s="112" t="s">
        <v>143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0" t="s">
        <v>144</v>
      </c>
      <c r="T75" s="110"/>
      <c r="U75" s="115">
        <f>U76+U77+U78+U79+U80+U81+U82+U83+U84+U85</f>
        <v>0</v>
      </c>
      <c r="V75" s="115"/>
      <c r="W75" s="115"/>
      <c r="X75" s="115"/>
      <c r="Y75" s="115"/>
      <c r="Z75" s="115"/>
      <c r="AA75" s="117">
        <f>AA76+AA77+AA78+AA79+AA80+AA81+AA82+AA83+AA84+AA85</f>
        <v>0</v>
      </c>
      <c r="AB75" s="117"/>
      <c r="AC75" s="117"/>
      <c r="AD75" s="117"/>
      <c r="AE75" s="117"/>
      <c r="AF75" s="117"/>
    </row>
    <row r="76" spans="3:32" ht="18" customHeight="1" x14ac:dyDescent="0.25">
      <c r="C76" s="111" t="s">
        <v>145</v>
      </c>
      <c r="D76" s="111"/>
      <c r="E76" s="110">
        <v>480</v>
      </c>
      <c r="F76" s="110"/>
      <c r="G76" s="112" t="s">
        <v>146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0" t="s">
        <v>147</v>
      </c>
      <c r="T76" s="110"/>
      <c r="U76" s="118"/>
      <c r="V76" s="118"/>
      <c r="W76" s="118"/>
      <c r="X76" s="118"/>
      <c r="Y76" s="118"/>
      <c r="Z76" s="118"/>
      <c r="AA76" s="120"/>
      <c r="AB76" s="120"/>
      <c r="AC76" s="120"/>
      <c r="AD76" s="120"/>
      <c r="AE76" s="120"/>
      <c r="AF76" s="120"/>
    </row>
    <row r="77" spans="3:32" ht="18" customHeight="1" x14ac:dyDescent="0.25">
      <c r="C77" s="111" t="s">
        <v>148</v>
      </c>
      <c r="D77" s="111"/>
      <c r="E77" s="110">
        <v>481</v>
      </c>
      <c r="F77" s="110"/>
      <c r="G77" s="112" t="s">
        <v>149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0" t="s">
        <v>150</v>
      </c>
      <c r="T77" s="110"/>
      <c r="U77" s="118">
        <f>Fondovski!U77+Sopstveni!U77+Donacii!U77</f>
        <v>0</v>
      </c>
      <c r="V77" s="118"/>
      <c r="W77" s="118"/>
      <c r="X77" s="118"/>
      <c r="Y77" s="118"/>
      <c r="Z77" s="118"/>
      <c r="AA77" s="120">
        <f>Fondovski!AA77+Sopstveni!AA77+Donacii!AA77</f>
        <v>0</v>
      </c>
      <c r="AB77" s="120"/>
      <c r="AC77" s="120"/>
      <c r="AD77" s="120"/>
      <c r="AE77" s="120"/>
      <c r="AF77" s="120"/>
    </row>
    <row r="78" spans="3:32" ht="18" customHeight="1" x14ac:dyDescent="0.25">
      <c r="C78" s="111" t="s">
        <v>151</v>
      </c>
      <c r="D78" s="111"/>
      <c r="E78" s="110">
        <v>482</v>
      </c>
      <c r="F78" s="110"/>
      <c r="G78" s="112" t="s">
        <v>152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0" t="s">
        <v>153</v>
      </c>
      <c r="T78" s="110"/>
      <c r="U78" s="118">
        <f>Fondovski!U78+Sopstveni!U78+Donacii!U78</f>
        <v>0</v>
      </c>
      <c r="V78" s="118"/>
      <c r="W78" s="118"/>
      <c r="X78" s="118"/>
      <c r="Y78" s="118"/>
      <c r="Z78" s="118"/>
      <c r="AA78" s="120">
        <f>Fondovski!AA78+Sopstveni!AA78+Donacii!AA78</f>
        <v>0</v>
      </c>
      <c r="AB78" s="120"/>
      <c r="AC78" s="120"/>
      <c r="AD78" s="120"/>
      <c r="AE78" s="120"/>
      <c r="AF78" s="120"/>
    </row>
    <row r="79" spans="3:32" ht="18" customHeight="1" x14ac:dyDescent="0.25">
      <c r="C79" s="111" t="s">
        <v>154</v>
      </c>
      <c r="D79" s="111"/>
      <c r="E79" s="110">
        <v>483</v>
      </c>
      <c r="F79" s="110"/>
      <c r="G79" s="112" t="s">
        <v>155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0" t="s">
        <v>156</v>
      </c>
      <c r="T79" s="110"/>
      <c r="U79" s="118">
        <f>Fondovski!U79+Sopstveni!U79+Donacii!U79</f>
        <v>0</v>
      </c>
      <c r="V79" s="118"/>
      <c r="W79" s="118"/>
      <c r="X79" s="118"/>
      <c r="Y79" s="118"/>
      <c r="Z79" s="118"/>
      <c r="AA79" s="120">
        <f>Fondovski!AA79+Sopstveni!AA79+Donacii!AA79</f>
        <v>0</v>
      </c>
      <c r="AB79" s="120"/>
      <c r="AC79" s="120"/>
      <c r="AD79" s="120"/>
      <c r="AE79" s="120"/>
      <c r="AF79" s="120"/>
    </row>
    <row r="80" spans="3:32" ht="18" customHeight="1" x14ac:dyDescent="0.25">
      <c r="C80" s="111" t="s">
        <v>157</v>
      </c>
      <c r="D80" s="111"/>
      <c r="E80" s="110">
        <v>484</v>
      </c>
      <c r="F80" s="110"/>
      <c r="G80" s="112" t="s">
        <v>158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0" t="s">
        <v>159</v>
      </c>
      <c r="T80" s="110"/>
      <c r="U80" s="118">
        <f>Fondovski!U80+Sopstveni!U80+Donacii!U80</f>
        <v>0</v>
      </c>
      <c r="V80" s="118"/>
      <c r="W80" s="118"/>
      <c r="X80" s="118"/>
      <c r="Y80" s="118"/>
      <c r="Z80" s="118"/>
      <c r="AA80" s="120">
        <f>Fondovski!AA80+Sopstveni!AA80+Donacii!AA80</f>
        <v>0</v>
      </c>
      <c r="AB80" s="120"/>
      <c r="AC80" s="120"/>
      <c r="AD80" s="120"/>
      <c r="AE80" s="120"/>
      <c r="AF80" s="120"/>
    </row>
    <row r="81" spans="3:32" ht="18" customHeight="1" x14ac:dyDescent="0.25">
      <c r="C81" s="111" t="s">
        <v>160</v>
      </c>
      <c r="D81" s="111"/>
      <c r="E81" s="110">
        <v>485</v>
      </c>
      <c r="F81" s="110"/>
      <c r="G81" s="112" t="s">
        <v>161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0" t="s">
        <v>162</v>
      </c>
      <c r="T81" s="110"/>
      <c r="U81" s="118">
        <f>Fondovski!U81+Sopstveni!U81+Donacii!U81</f>
        <v>0</v>
      </c>
      <c r="V81" s="118"/>
      <c r="W81" s="118"/>
      <c r="X81" s="118"/>
      <c r="Y81" s="118"/>
      <c r="Z81" s="118"/>
      <c r="AA81" s="120">
        <f>Fondovski!AA81+Sopstveni!AA81+Donacii!AA81</f>
        <v>0</v>
      </c>
      <c r="AB81" s="120"/>
      <c r="AC81" s="120"/>
      <c r="AD81" s="120"/>
      <c r="AE81" s="120"/>
      <c r="AF81" s="120"/>
    </row>
    <row r="82" spans="3:32" ht="18" customHeight="1" x14ac:dyDescent="0.25">
      <c r="C82" s="111" t="s">
        <v>163</v>
      </c>
      <c r="D82" s="111"/>
      <c r="E82" s="110">
        <v>486</v>
      </c>
      <c r="F82" s="110"/>
      <c r="G82" s="112" t="s">
        <v>164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0" t="s">
        <v>165</v>
      </c>
      <c r="T82" s="110"/>
      <c r="U82" s="118">
        <f>Fondovski!U82+Sopstveni!U82+Donacii!U82</f>
        <v>0</v>
      </c>
      <c r="V82" s="118"/>
      <c r="W82" s="118"/>
      <c r="X82" s="118"/>
      <c r="Y82" s="118"/>
      <c r="Z82" s="118"/>
      <c r="AA82" s="120">
        <f>Fondovski!AA82+Sopstveni!AA82+Donacii!AA82</f>
        <v>0</v>
      </c>
      <c r="AB82" s="120"/>
      <c r="AC82" s="120"/>
      <c r="AD82" s="120"/>
      <c r="AE82" s="120"/>
      <c r="AF82" s="120"/>
    </row>
    <row r="83" spans="3:32" ht="27.75" customHeight="1" x14ac:dyDescent="0.25">
      <c r="C83" s="111" t="s">
        <v>166</v>
      </c>
      <c r="D83" s="111"/>
      <c r="E83" s="110">
        <v>487</v>
      </c>
      <c r="F83" s="110"/>
      <c r="G83" s="112" t="s">
        <v>167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0" t="s">
        <v>168</v>
      </c>
      <c r="T83" s="110"/>
      <c r="U83" s="118">
        <f>Fondovski!U83+Sopstveni!U83+Donacii!U83</f>
        <v>0</v>
      </c>
      <c r="V83" s="118"/>
      <c r="W83" s="118"/>
      <c r="X83" s="118"/>
      <c r="Y83" s="118"/>
      <c r="Z83" s="118"/>
      <c r="AA83" s="120">
        <f>Fondovski!AA83+Sopstveni!AA83+Donacii!AA83</f>
        <v>0</v>
      </c>
      <c r="AB83" s="120"/>
      <c r="AC83" s="120"/>
      <c r="AD83" s="120"/>
      <c r="AE83" s="120"/>
      <c r="AF83" s="120"/>
    </row>
    <row r="84" spans="3:32" ht="18" customHeight="1" x14ac:dyDescent="0.25">
      <c r="C84" s="111" t="s">
        <v>169</v>
      </c>
      <c r="D84" s="111"/>
      <c r="E84" s="110">
        <v>488</v>
      </c>
      <c r="F84" s="110"/>
      <c r="G84" s="112" t="s">
        <v>170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0" t="s">
        <v>171</v>
      </c>
      <c r="T84" s="110"/>
      <c r="U84" s="118">
        <f>Fondovski!U84+Sopstveni!U84+Donacii!U84</f>
        <v>0</v>
      </c>
      <c r="V84" s="118"/>
      <c r="W84" s="118"/>
      <c r="X84" s="118"/>
      <c r="Y84" s="118"/>
      <c r="Z84" s="118"/>
      <c r="AA84" s="120">
        <f>Fondovski!AA84+Sopstveni!AA84+Donacii!AA84</f>
        <v>0</v>
      </c>
      <c r="AB84" s="120"/>
      <c r="AC84" s="120"/>
      <c r="AD84" s="120"/>
      <c r="AE84" s="120"/>
      <c r="AF84" s="120"/>
    </row>
    <row r="85" spans="3:32" ht="27.75" customHeight="1" x14ac:dyDescent="0.25">
      <c r="C85" s="111" t="s">
        <v>172</v>
      </c>
      <c r="D85" s="111"/>
      <c r="E85" s="110">
        <v>489</v>
      </c>
      <c r="F85" s="110"/>
      <c r="G85" s="112" t="s">
        <v>173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0" t="s">
        <v>174</v>
      </c>
      <c r="T85" s="110"/>
      <c r="U85" s="118">
        <f>Fondovski!U85+Sopstveni!U85+Donacii!U85</f>
        <v>0</v>
      </c>
      <c r="V85" s="118"/>
      <c r="W85" s="118"/>
      <c r="X85" s="118"/>
      <c r="Y85" s="118"/>
      <c r="Z85" s="118"/>
      <c r="AA85" s="120">
        <f>Fondovski!AA85+Sopstveni!AA85+Donacii!AA85</f>
        <v>0</v>
      </c>
      <c r="AB85" s="120"/>
      <c r="AC85" s="120"/>
      <c r="AD85" s="120"/>
      <c r="AE85" s="120"/>
      <c r="AF85" s="120"/>
    </row>
    <row r="86" spans="3:32" ht="23.85" customHeight="1" x14ac:dyDescent="0.25">
      <c r="C86" s="111"/>
      <c r="D86" s="111"/>
      <c r="E86" s="160"/>
      <c r="F86" s="160"/>
      <c r="G86" s="112" t="s">
        <v>175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0" t="s">
        <v>176</v>
      </c>
      <c r="T86" s="110"/>
      <c r="U86" s="115">
        <f>U87+U88+U89</f>
        <v>0</v>
      </c>
      <c r="V86" s="115"/>
      <c r="W86" s="115"/>
      <c r="X86" s="115"/>
      <c r="Y86" s="115"/>
      <c r="Z86" s="115"/>
      <c r="AA86" s="117">
        <f>AA87+AA88+AA89</f>
        <v>0</v>
      </c>
      <c r="AB86" s="117"/>
      <c r="AC86" s="117"/>
      <c r="AD86" s="117"/>
      <c r="AE86" s="117"/>
      <c r="AF86" s="117"/>
    </row>
    <row r="87" spans="3:32" ht="24.6" customHeight="1" x14ac:dyDescent="0.25">
      <c r="C87" s="111" t="s">
        <v>177</v>
      </c>
      <c r="D87" s="111"/>
      <c r="E87" s="110">
        <v>491</v>
      </c>
      <c r="F87" s="110"/>
      <c r="G87" s="112" t="s">
        <v>178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0" t="s">
        <v>179</v>
      </c>
      <c r="T87" s="110"/>
      <c r="U87" s="118">
        <f>Fondovski!U87+Sopstveni!U87+Donacii!U87</f>
        <v>0</v>
      </c>
      <c r="V87" s="118"/>
      <c r="W87" s="118"/>
      <c r="X87" s="118"/>
      <c r="Y87" s="118"/>
      <c r="Z87" s="118"/>
      <c r="AA87" s="120">
        <f>Fondovski!AA87+Sopstveni!AA87+Donacii!AA87</f>
        <v>0</v>
      </c>
      <c r="AB87" s="120"/>
      <c r="AC87" s="120"/>
      <c r="AD87" s="120"/>
      <c r="AE87" s="120"/>
      <c r="AF87" s="120"/>
    </row>
    <row r="88" spans="3:32" ht="21" customHeight="1" x14ac:dyDescent="0.25">
      <c r="C88" s="111" t="s">
        <v>180</v>
      </c>
      <c r="D88" s="111"/>
      <c r="E88" s="110">
        <v>492</v>
      </c>
      <c r="F88" s="110"/>
      <c r="G88" s="112" t="s">
        <v>181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0" t="s">
        <v>182</v>
      </c>
      <c r="T88" s="110"/>
      <c r="U88" s="118">
        <f>Fondovski!U88+Sopstveni!U88+Donacii!U88</f>
        <v>0</v>
      </c>
      <c r="V88" s="118"/>
      <c r="W88" s="118"/>
      <c r="X88" s="118"/>
      <c r="Y88" s="118"/>
      <c r="Z88" s="118"/>
      <c r="AA88" s="120">
        <f>Fondovski!AA88+Sopstveni!AA88+Donacii!AA88</f>
        <v>0</v>
      </c>
      <c r="AB88" s="120"/>
      <c r="AC88" s="120"/>
      <c r="AD88" s="120"/>
      <c r="AE88" s="120"/>
      <c r="AF88" s="120"/>
    </row>
    <row r="89" spans="3:32" ht="21" customHeight="1" x14ac:dyDescent="0.25">
      <c r="C89" s="123" t="s">
        <v>183</v>
      </c>
      <c r="D89" s="123"/>
      <c r="E89" s="124">
        <v>493</v>
      </c>
      <c r="F89" s="124"/>
      <c r="G89" s="125" t="s">
        <v>184</v>
      </c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4" t="s">
        <v>185</v>
      </c>
      <c r="T89" s="124"/>
      <c r="U89" s="126">
        <f>Fondovski!U89+Sopstveni!U89+Donacii!U89</f>
        <v>0</v>
      </c>
      <c r="V89" s="126"/>
      <c r="W89" s="126"/>
      <c r="X89" s="126"/>
      <c r="Y89" s="126"/>
      <c r="Z89" s="126"/>
      <c r="AA89" s="127">
        <f>Fondovski!AA89+Sopstveni!AA89+Donacii!AA89</f>
        <v>0</v>
      </c>
      <c r="AB89" s="127"/>
      <c r="AC89" s="127"/>
      <c r="AD89" s="127"/>
      <c r="AE89" s="127"/>
      <c r="AF89" s="127"/>
    </row>
    <row r="90" spans="3:32" ht="12" customHeight="1" x14ac:dyDescent="0.25">
      <c r="D90" s="29"/>
      <c r="E90" s="29"/>
      <c r="F90" s="29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29"/>
      <c r="T90" s="29"/>
      <c r="U90" s="31"/>
      <c r="V90" s="31"/>
      <c r="W90" s="31"/>
      <c r="X90" s="31"/>
      <c r="Y90" s="31"/>
      <c r="Z90" s="31"/>
      <c r="AA90" s="31"/>
      <c r="AB90" s="128" t="s">
        <v>186</v>
      </c>
      <c r="AC90" s="128"/>
      <c r="AD90" s="128"/>
      <c r="AE90" s="128"/>
      <c r="AF90" s="128"/>
    </row>
    <row r="91" spans="3:32" ht="3.75" customHeight="1" x14ac:dyDescent="0.25">
      <c r="C91" s="163"/>
      <c r="D91" s="163"/>
      <c r="E91" s="164"/>
      <c r="F91" s="164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28"/>
      <c r="T91" s="128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</row>
    <row r="92" spans="3:32" ht="18.95" customHeight="1" x14ac:dyDescent="0.25">
      <c r="C92" s="102" t="s">
        <v>15</v>
      </c>
      <c r="D92" s="102"/>
      <c r="E92" s="103" t="s">
        <v>16</v>
      </c>
      <c r="F92" s="103"/>
      <c r="G92" s="104" t="s">
        <v>17</v>
      </c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5" t="s">
        <v>18</v>
      </c>
      <c r="T92" s="105"/>
      <c r="U92" s="106" t="s">
        <v>19</v>
      </c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</row>
    <row r="93" spans="3:32" ht="23.1" customHeight="1" x14ac:dyDescent="0.25">
      <c r="C93" s="102"/>
      <c r="D93" s="102"/>
      <c r="E93" s="103"/>
      <c r="F93" s="103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5"/>
      <c r="T93" s="105"/>
      <c r="U93" s="110" t="s">
        <v>20</v>
      </c>
      <c r="V93" s="110"/>
      <c r="W93" s="110"/>
      <c r="X93" s="110"/>
      <c r="Y93" s="110"/>
      <c r="Z93" s="110"/>
      <c r="AA93" s="108" t="s">
        <v>21</v>
      </c>
      <c r="AB93" s="108"/>
      <c r="AC93" s="108"/>
      <c r="AD93" s="108"/>
      <c r="AE93" s="108"/>
      <c r="AF93" s="108"/>
    </row>
    <row r="94" spans="3:32" ht="12" customHeight="1" x14ac:dyDescent="0.25">
      <c r="C94" s="159">
        <v>1</v>
      </c>
      <c r="D94" s="159"/>
      <c r="E94" s="160">
        <v>2</v>
      </c>
      <c r="F94" s="160"/>
      <c r="G94" s="160">
        <v>3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>
        <v>4</v>
      </c>
      <c r="T94" s="160"/>
      <c r="U94" s="160">
        <v>5</v>
      </c>
      <c r="V94" s="160"/>
      <c r="W94" s="160"/>
      <c r="X94" s="160"/>
      <c r="Y94" s="160"/>
      <c r="Z94" s="160"/>
      <c r="AA94" s="161">
        <v>6</v>
      </c>
      <c r="AB94" s="161"/>
      <c r="AC94" s="161"/>
      <c r="AD94" s="161"/>
      <c r="AE94" s="161"/>
      <c r="AF94" s="161"/>
    </row>
    <row r="95" spans="3:32" ht="26.1" customHeight="1" x14ac:dyDescent="0.25">
      <c r="C95" s="162"/>
      <c r="D95" s="162"/>
      <c r="E95" s="160"/>
      <c r="F95" s="160"/>
      <c r="G95" s="112" t="s">
        <v>187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0" t="s">
        <v>188</v>
      </c>
      <c r="T95" s="110"/>
      <c r="U95" s="113">
        <f>U27+U75+U86</f>
        <v>0</v>
      </c>
      <c r="V95" s="113"/>
      <c r="W95" s="113"/>
      <c r="X95" s="113"/>
      <c r="Y95" s="113"/>
      <c r="Z95" s="113"/>
      <c r="AA95" s="114">
        <f>AA27+AA75+AA86</f>
        <v>0</v>
      </c>
      <c r="AB95" s="114"/>
      <c r="AC95" s="114"/>
      <c r="AD95" s="114"/>
      <c r="AE95" s="114"/>
      <c r="AF95" s="114"/>
    </row>
    <row r="96" spans="3:32" ht="39.6" customHeight="1" x14ac:dyDescent="0.25">
      <c r="C96" s="111"/>
      <c r="D96" s="111"/>
      <c r="E96" s="110"/>
      <c r="F96" s="110"/>
      <c r="G96" s="112" t="s">
        <v>189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0" t="s">
        <v>190</v>
      </c>
      <c r="T96" s="110"/>
      <c r="U96" s="132" t="e">
        <f>U145-U95</f>
        <v>#VALUE!</v>
      </c>
      <c r="V96" s="132"/>
      <c r="W96" s="132"/>
      <c r="X96" s="132"/>
      <c r="Y96" s="132"/>
      <c r="Z96" s="132"/>
      <c r="AA96" s="133">
        <f>AA145-AA95</f>
        <v>0</v>
      </c>
      <c r="AB96" s="133"/>
      <c r="AC96" s="133"/>
      <c r="AD96" s="133"/>
      <c r="AE96" s="133"/>
      <c r="AF96" s="133"/>
    </row>
    <row r="97" spans="3:32" ht="55.15" customHeight="1" x14ac:dyDescent="0.25">
      <c r="C97" s="111" t="s">
        <v>191</v>
      </c>
      <c r="D97" s="111"/>
      <c r="E97" s="107" t="s">
        <v>192</v>
      </c>
      <c r="F97" s="107"/>
      <c r="G97" s="134" t="s">
        <v>193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10" t="s">
        <v>194</v>
      </c>
      <c r="T97" s="110"/>
      <c r="U97" s="118"/>
      <c r="V97" s="118"/>
      <c r="W97" s="118"/>
      <c r="X97" s="118"/>
      <c r="Y97" s="118"/>
      <c r="Z97" s="118"/>
      <c r="AA97" s="120"/>
      <c r="AB97" s="120"/>
      <c r="AC97" s="120"/>
      <c r="AD97" s="120"/>
      <c r="AE97" s="120"/>
      <c r="AF97" s="120"/>
    </row>
    <row r="98" spans="3:32" ht="35.1" customHeight="1" x14ac:dyDescent="0.25">
      <c r="C98" s="111"/>
      <c r="D98" s="111"/>
      <c r="E98" s="110"/>
      <c r="F98" s="110"/>
      <c r="G98" s="112" t="s">
        <v>195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0" t="s">
        <v>196</v>
      </c>
      <c r="T98" s="110"/>
      <c r="U98" s="135" t="e">
        <f>U96-U97</f>
        <v>#VALUE!</v>
      </c>
      <c r="V98" s="135"/>
      <c r="W98" s="135"/>
      <c r="X98" s="135"/>
      <c r="Y98" s="135"/>
      <c r="Z98" s="135"/>
      <c r="AA98" s="136">
        <f>AA96-AA97</f>
        <v>0</v>
      </c>
      <c r="AB98" s="136"/>
      <c r="AC98" s="136"/>
      <c r="AD98" s="136"/>
      <c r="AE98" s="136"/>
      <c r="AF98" s="136"/>
    </row>
    <row r="99" spans="3:32" ht="35.1" customHeight="1" x14ac:dyDescent="0.25">
      <c r="C99" s="111"/>
      <c r="D99" s="111"/>
      <c r="E99" s="110"/>
      <c r="F99" s="110"/>
      <c r="G99" s="112" t="s">
        <v>197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0" t="s">
        <v>198</v>
      </c>
      <c r="T99" s="110"/>
      <c r="U99" s="137">
        <f>U100+U101+U102</f>
        <v>0</v>
      </c>
      <c r="V99" s="137"/>
      <c r="W99" s="137"/>
      <c r="X99" s="137"/>
      <c r="Y99" s="137"/>
      <c r="Z99" s="137"/>
      <c r="AA99" s="138">
        <f>AA100+AA101+AA102</f>
        <v>0</v>
      </c>
      <c r="AB99" s="138"/>
      <c r="AC99" s="138"/>
      <c r="AD99" s="138"/>
      <c r="AE99" s="138"/>
      <c r="AF99" s="138"/>
    </row>
    <row r="100" spans="3:32" ht="18" customHeight="1" x14ac:dyDescent="0.25">
      <c r="C100" s="111" t="s">
        <v>199</v>
      </c>
      <c r="D100" s="111"/>
      <c r="E100" s="110">
        <v>830</v>
      </c>
      <c r="F100" s="110"/>
      <c r="G100" s="112" t="s">
        <v>200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0" t="s">
        <v>201</v>
      </c>
      <c r="T100" s="110"/>
      <c r="U100" s="118"/>
      <c r="V100" s="118"/>
      <c r="W100" s="118"/>
      <c r="X100" s="118"/>
      <c r="Y100" s="118"/>
      <c r="Z100" s="118"/>
      <c r="AA100" s="120"/>
      <c r="AB100" s="120"/>
      <c r="AC100" s="120"/>
      <c r="AD100" s="120"/>
      <c r="AE100" s="120"/>
      <c r="AF100" s="120"/>
    </row>
    <row r="101" spans="3:32" ht="18" customHeight="1" x14ac:dyDescent="0.25">
      <c r="C101" s="111" t="s">
        <v>202</v>
      </c>
      <c r="D101" s="111"/>
      <c r="E101" s="110">
        <v>831</v>
      </c>
      <c r="F101" s="110"/>
      <c r="G101" s="112" t="s">
        <v>203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0" t="s">
        <v>204</v>
      </c>
      <c r="T101" s="110"/>
      <c r="U101" s="118"/>
      <c r="V101" s="118"/>
      <c r="W101" s="118"/>
      <c r="X101" s="118"/>
      <c r="Y101" s="118"/>
      <c r="Z101" s="118"/>
      <c r="AA101" s="120"/>
      <c r="AB101" s="120"/>
      <c r="AC101" s="120"/>
      <c r="AD101" s="120"/>
      <c r="AE101" s="120"/>
      <c r="AF101" s="120"/>
    </row>
    <row r="102" spans="3:32" ht="18" customHeight="1" x14ac:dyDescent="0.25">
      <c r="C102" s="111" t="s">
        <v>205</v>
      </c>
      <c r="D102" s="111"/>
      <c r="E102" s="110">
        <v>833</v>
      </c>
      <c r="F102" s="110"/>
      <c r="G102" s="112" t="s">
        <v>206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0" t="s">
        <v>207</v>
      </c>
      <c r="T102" s="110"/>
      <c r="U102" s="118"/>
      <c r="V102" s="118"/>
      <c r="W102" s="118"/>
      <c r="X102" s="118"/>
      <c r="Y102" s="118"/>
      <c r="Z102" s="118"/>
      <c r="AA102" s="120"/>
      <c r="AB102" s="120"/>
      <c r="AC102" s="120"/>
      <c r="AD102" s="120"/>
      <c r="AE102" s="120"/>
      <c r="AF102" s="120"/>
    </row>
    <row r="103" spans="3:32" ht="46.35" customHeight="1" x14ac:dyDescent="0.25">
      <c r="C103" s="111"/>
      <c r="D103" s="111"/>
      <c r="E103" s="110"/>
      <c r="F103" s="110"/>
      <c r="G103" s="112" t="s">
        <v>208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0" t="s">
        <v>209</v>
      </c>
      <c r="T103" s="110"/>
      <c r="U103" s="139" t="e">
        <f>U95+U96</f>
        <v>#VALUE!</v>
      </c>
      <c r="V103" s="139"/>
      <c r="W103" s="139"/>
      <c r="X103" s="139"/>
      <c r="Y103" s="139"/>
      <c r="Z103" s="139"/>
      <c r="AA103" s="140">
        <f>AA95+AA96</f>
        <v>0</v>
      </c>
      <c r="AB103" s="140"/>
      <c r="AC103" s="140"/>
      <c r="AD103" s="140"/>
      <c r="AE103" s="140"/>
      <c r="AF103" s="140"/>
    </row>
    <row r="104" spans="3:32" ht="35.1" customHeight="1" x14ac:dyDescent="0.25">
      <c r="C104" s="111"/>
      <c r="D104" s="111"/>
      <c r="E104" s="110"/>
      <c r="F104" s="110"/>
      <c r="G104" s="112" t="s">
        <v>323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0" t="s">
        <v>211</v>
      </c>
      <c r="T104" s="110"/>
      <c r="U104" s="115">
        <f>U105+U106+U107+U108+U109+U110+U111+U112</f>
        <v>0</v>
      </c>
      <c r="V104" s="115"/>
      <c r="W104" s="115"/>
      <c r="X104" s="115"/>
      <c r="Y104" s="115"/>
      <c r="Z104" s="115"/>
      <c r="AA104" s="117">
        <f>AA105+AA106+AA107+AA108+AA109+AA110+AA111+AA112</f>
        <v>0</v>
      </c>
      <c r="AB104" s="117"/>
      <c r="AC104" s="117"/>
      <c r="AD104" s="117"/>
      <c r="AE104" s="117"/>
      <c r="AF104" s="117"/>
    </row>
    <row r="105" spans="3:32" ht="28.5" customHeight="1" x14ac:dyDescent="0.25">
      <c r="C105" s="111" t="s">
        <v>212</v>
      </c>
      <c r="D105" s="111"/>
      <c r="E105" s="110">
        <v>711</v>
      </c>
      <c r="F105" s="110"/>
      <c r="G105" s="112" t="s">
        <v>213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0" t="s">
        <v>214</v>
      </c>
      <c r="T105" s="110"/>
      <c r="U105" s="118">
        <f>Fondovski!U106+Sopstveni!U106+Donacii!U106</f>
        <v>0</v>
      </c>
      <c r="V105" s="118"/>
      <c r="W105" s="118"/>
      <c r="X105" s="118"/>
      <c r="Y105" s="118"/>
      <c r="Z105" s="118"/>
      <c r="AA105" s="120">
        <f>Fondovski!AA106+Sopstveni!AA106+Donacii!AA106</f>
        <v>0</v>
      </c>
      <c r="AB105" s="120"/>
      <c r="AC105" s="120"/>
      <c r="AD105" s="120"/>
      <c r="AE105" s="120"/>
      <c r="AF105" s="120"/>
    </row>
    <row r="106" spans="3:32" ht="18" customHeight="1" x14ac:dyDescent="0.25">
      <c r="C106" s="111" t="s">
        <v>215</v>
      </c>
      <c r="D106" s="111"/>
      <c r="E106" s="110">
        <v>712</v>
      </c>
      <c r="F106" s="110"/>
      <c r="G106" s="112" t="s">
        <v>30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0" t="s">
        <v>216</v>
      </c>
      <c r="T106" s="110"/>
      <c r="U106" s="118">
        <f>Fondovski!U107+Sopstveni!U107+Donacii!U107</f>
        <v>0</v>
      </c>
      <c r="V106" s="118"/>
      <c r="W106" s="118"/>
      <c r="X106" s="118"/>
      <c r="Y106" s="118"/>
      <c r="Z106" s="118"/>
      <c r="AA106" s="120">
        <f>Fondovski!AA107+Sopstveni!AA107+Donacii!AA107</f>
        <v>0</v>
      </c>
      <c r="AB106" s="120"/>
      <c r="AC106" s="120"/>
      <c r="AD106" s="120"/>
      <c r="AE106" s="120"/>
      <c r="AF106" s="120"/>
    </row>
    <row r="107" spans="3:32" ht="18" customHeight="1" x14ac:dyDescent="0.25">
      <c r="C107" s="111" t="s">
        <v>217</v>
      </c>
      <c r="D107" s="111"/>
      <c r="E107" s="110">
        <v>713</v>
      </c>
      <c r="F107" s="110"/>
      <c r="G107" s="112" t="s">
        <v>218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0" t="s">
        <v>219</v>
      </c>
      <c r="T107" s="110"/>
      <c r="U107" s="118">
        <f>Fondovski!U108+Sopstveni!U108+Donacii!U108</f>
        <v>0</v>
      </c>
      <c r="V107" s="118"/>
      <c r="W107" s="118"/>
      <c r="X107" s="118"/>
      <c r="Y107" s="118"/>
      <c r="Z107" s="118"/>
      <c r="AA107" s="120">
        <f>Fondovski!AA108+Sopstveni!AA108+Donacii!AA108</f>
        <v>0</v>
      </c>
      <c r="AB107" s="120"/>
      <c r="AC107" s="120"/>
      <c r="AD107" s="120"/>
      <c r="AE107" s="120"/>
      <c r="AF107" s="120"/>
    </row>
    <row r="108" spans="3:32" ht="18" customHeight="1" x14ac:dyDescent="0.25">
      <c r="C108" s="111" t="s">
        <v>220</v>
      </c>
      <c r="D108" s="111"/>
      <c r="E108" s="110">
        <v>714</v>
      </c>
      <c r="F108" s="110"/>
      <c r="G108" s="112" t="s">
        <v>221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0" t="s">
        <v>222</v>
      </c>
      <c r="T108" s="110"/>
      <c r="U108" s="118">
        <f>Fondovski!U109+Sopstveni!U109+Donacii!U109</f>
        <v>0</v>
      </c>
      <c r="V108" s="118"/>
      <c r="W108" s="118"/>
      <c r="X108" s="118"/>
      <c r="Y108" s="118"/>
      <c r="Z108" s="118"/>
      <c r="AA108" s="120">
        <f>Fondovski!AA109+Sopstveni!AA109+Donacii!AA109</f>
        <v>0</v>
      </c>
      <c r="AB108" s="120"/>
      <c r="AC108" s="120"/>
      <c r="AD108" s="120"/>
      <c r="AE108" s="120"/>
      <c r="AF108" s="120"/>
    </row>
    <row r="109" spans="3:32" ht="31.5" customHeight="1" x14ac:dyDescent="0.25">
      <c r="C109" s="111" t="s">
        <v>223</v>
      </c>
      <c r="D109" s="111"/>
      <c r="E109" s="110">
        <v>715</v>
      </c>
      <c r="F109" s="110"/>
      <c r="G109" s="112" t="s">
        <v>224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0" t="s">
        <v>225</v>
      </c>
      <c r="T109" s="110"/>
      <c r="U109" s="118">
        <f>Fondovski!U110+Sopstveni!U110+Donacii!U110</f>
        <v>0</v>
      </c>
      <c r="V109" s="118"/>
      <c r="W109" s="118"/>
      <c r="X109" s="118"/>
      <c r="Y109" s="118"/>
      <c r="Z109" s="118"/>
      <c r="AA109" s="120">
        <f>Fondovski!AA110+Sopstveni!AA110+Donacii!AA110</f>
        <v>0</v>
      </c>
      <c r="AB109" s="120"/>
      <c r="AC109" s="120"/>
      <c r="AD109" s="120"/>
      <c r="AE109" s="120"/>
      <c r="AF109" s="120"/>
    </row>
    <row r="110" spans="3:32" ht="18" customHeight="1" x14ac:dyDescent="0.25">
      <c r="C110" s="109" t="s">
        <v>226</v>
      </c>
      <c r="D110" s="109"/>
      <c r="E110" s="110">
        <v>716</v>
      </c>
      <c r="F110" s="110"/>
      <c r="G110" s="112" t="s">
        <v>227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0" t="s">
        <v>228</v>
      </c>
      <c r="T110" s="110"/>
      <c r="U110" s="118">
        <f>Fondovski!U111+Sopstveni!U111+Donacii!U111</f>
        <v>0</v>
      </c>
      <c r="V110" s="118"/>
      <c r="W110" s="118"/>
      <c r="X110" s="118"/>
      <c r="Y110" s="118"/>
      <c r="Z110" s="118"/>
      <c r="AA110" s="120">
        <f>Fondovski!AA111+Sopstveni!AA111+Donacii!AA111</f>
        <v>0</v>
      </c>
      <c r="AB110" s="120"/>
      <c r="AC110" s="120"/>
      <c r="AD110" s="120"/>
      <c r="AE110" s="120"/>
      <c r="AF110" s="120"/>
    </row>
    <row r="111" spans="3:32" ht="18" customHeight="1" x14ac:dyDescent="0.25">
      <c r="C111" s="111" t="s">
        <v>229</v>
      </c>
      <c r="D111" s="111"/>
      <c r="E111" s="110">
        <v>717</v>
      </c>
      <c r="F111" s="110"/>
      <c r="G111" s="112" t="s">
        <v>230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0" t="s">
        <v>231</v>
      </c>
      <c r="T111" s="110"/>
      <c r="U111" s="118">
        <f>Fondovski!U112+Sopstveni!U112+Donacii!U112</f>
        <v>0</v>
      </c>
      <c r="V111" s="118"/>
      <c r="W111" s="118"/>
      <c r="X111" s="118"/>
      <c r="Y111" s="118"/>
      <c r="Z111" s="118"/>
      <c r="AA111" s="120">
        <f>Fondovski!AA112+Sopstveni!AA112+Donacii!AA112</f>
        <v>0</v>
      </c>
      <c r="AB111" s="120"/>
      <c r="AC111" s="120"/>
      <c r="AD111" s="120"/>
      <c r="AE111" s="120"/>
      <c r="AF111" s="120"/>
    </row>
    <row r="112" spans="3:32" ht="29.25" customHeight="1" x14ac:dyDescent="0.25">
      <c r="C112" s="111" t="s">
        <v>232</v>
      </c>
      <c r="D112" s="111"/>
      <c r="E112" s="110">
        <v>718</v>
      </c>
      <c r="F112" s="110"/>
      <c r="G112" s="112" t="s">
        <v>233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0" t="s">
        <v>234</v>
      </c>
      <c r="T112" s="110"/>
      <c r="U112" s="118">
        <f>Fondovski!U113+Sopstveni!U113+Donacii!U113</f>
        <v>0</v>
      </c>
      <c r="V112" s="118"/>
      <c r="W112" s="118"/>
      <c r="X112" s="118"/>
      <c r="Y112" s="118"/>
      <c r="Z112" s="118"/>
      <c r="AA112" s="120">
        <f>Fondovski!AA113+Sopstveni!AA113+Donacii!AA113</f>
        <v>0</v>
      </c>
      <c r="AB112" s="120"/>
      <c r="AC112" s="120"/>
      <c r="AD112" s="120"/>
      <c r="AE112" s="120"/>
      <c r="AF112" s="120"/>
    </row>
    <row r="113" spans="3:32" ht="23.85" customHeight="1" x14ac:dyDescent="0.25">
      <c r="C113" s="111"/>
      <c r="D113" s="111"/>
      <c r="E113" s="110"/>
      <c r="F113" s="110"/>
      <c r="G113" s="112" t="s">
        <v>235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0" t="s">
        <v>236</v>
      </c>
      <c r="T113" s="110"/>
      <c r="U113" s="115" t="e">
        <f>U114+U115+U116+U117+U118</f>
        <v>#VALUE!</v>
      </c>
      <c r="V113" s="115"/>
      <c r="W113" s="115"/>
      <c r="X113" s="115"/>
      <c r="Y113" s="115"/>
      <c r="Z113" s="115"/>
      <c r="AA113" s="117">
        <f>AA114+AA115+AA116+AA117+AA118</f>
        <v>0</v>
      </c>
      <c r="AB113" s="117"/>
      <c r="AC113" s="117"/>
      <c r="AD113" s="117"/>
      <c r="AE113" s="117"/>
      <c r="AF113" s="117"/>
    </row>
    <row r="114" spans="3:32" ht="18.95" customHeight="1" x14ac:dyDescent="0.25">
      <c r="C114" s="111" t="s">
        <v>237</v>
      </c>
      <c r="D114" s="111"/>
      <c r="E114" s="110">
        <v>721</v>
      </c>
      <c r="F114" s="110"/>
      <c r="G114" s="112" t="s">
        <v>238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0" t="s">
        <v>239</v>
      </c>
      <c r="T114" s="110"/>
      <c r="U114" s="118">
        <f>Fondovski!U115+Sopstveni!U115+Donacii!U115</f>
        <v>0</v>
      </c>
      <c r="V114" s="118"/>
      <c r="W114" s="118"/>
      <c r="X114" s="118"/>
      <c r="Y114" s="118"/>
      <c r="Z114" s="118"/>
      <c r="AA114" s="120">
        <f>Fondovski!AA115+Sopstveni!AA115+Donacii!AA115</f>
        <v>0</v>
      </c>
      <c r="AB114" s="120"/>
      <c r="AC114" s="120"/>
      <c r="AD114" s="120"/>
      <c r="AE114" s="120"/>
      <c r="AF114" s="120"/>
    </row>
    <row r="115" spans="3:32" ht="18.95" customHeight="1" x14ac:dyDescent="0.25">
      <c r="C115" s="111" t="s">
        <v>240</v>
      </c>
      <c r="D115" s="111"/>
      <c r="E115" s="110">
        <v>722</v>
      </c>
      <c r="F115" s="110"/>
      <c r="G115" s="112" t="s">
        <v>241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0" t="s">
        <v>242</v>
      </c>
      <c r="T115" s="110"/>
      <c r="U115" s="118" t="e">
        <f>Fondovski!U116+Sopstveni!U116+Donacii!U116</f>
        <v>#VALUE!</v>
      </c>
      <c r="V115" s="118"/>
      <c r="W115" s="118"/>
      <c r="X115" s="118"/>
      <c r="Y115" s="118"/>
      <c r="Z115" s="118"/>
      <c r="AA115" s="120">
        <f>Fondovski!AA116+Sopstveni!AA116+Donacii!AA116</f>
        <v>0</v>
      </c>
      <c r="AB115" s="120"/>
      <c r="AC115" s="120"/>
      <c r="AD115" s="120"/>
      <c r="AE115" s="120"/>
      <c r="AF115" s="120"/>
    </row>
    <row r="116" spans="3:32" ht="18.95" customHeight="1" x14ac:dyDescent="0.25">
      <c r="C116" s="109" t="s">
        <v>243</v>
      </c>
      <c r="D116" s="109"/>
      <c r="E116" s="110">
        <v>723</v>
      </c>
      <c r="F116" s="110"/>
      <c r="G116" s="112" t="s">
        <v>244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0" t="s">
        <v>245</v>
      </c>
      <c r="T116" s="110"/>
      <c r="U116" s="118"/>
      <c r="V116" s="118"/>
      <c r="W116" s="118"/>
      <c r="X116" s="118"/>
      <c r="Y116" s="118"/>
      <c r="Z116" s="118"/>
      <c r="AA116" s="120"/>
      <c r="AB116" s="120"/>
      <c r="AC116" s="120"/>
      <c r="AD116" s="120"/>
      <c r="AE116" s="120"/>
      <c r="AF116" s="120"/>
    </row>
    <row r="117" spans="3:32" ht="18.95" customHeight="1" x14ac:dyDescent="0.25">
      <c r="C117" s="111" t="s">
        <v>246</v>
      </c>
      <c r="D117" s="111"/>
      <c r="E117" s="110">
        <v>724</v>
      </c>
      <c r="F117" s="110"/>
      <c r="G117" s="112" t="s">
        <v>247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0" t="s">
        <v>248</v>
      </c>
      <c r="T117" s="110"/>
      <c r="U117" s="118">
        <f>Fondovski!U118+Sopstveni!U118+Donacii!U118</f>
        <v>0</v>
      </c>
      <c r="V117" s="118"/>
      <c r="W117" s="118"/>
      <c r="X117" s="118"/>
      <c r="Y117" s="118"/>
      <c r="Z117" s="118"/>
      <c r="AA117" s="120">
        <f>Fondovski!AA118+Sopstveni!AA118+Donacii!AA118</f>
        <v>0</v>
      </c>
      <c r="AB117" s="120"/>
      <c r="AC117" s="120"/>
      <c r="AD117" s="120"/>
      <c r="AE117" s="120"/>
      <c r="AF117" s="120"/>
    </row>
    <row r="118" spans="3:32" ht="18.95" customHeight="1" x14ac:dyDescent="0.25">
      <c r="C118" s="111" t="s">
        <v>249</v>
      </c>
      <c r="D118" s="111"/>
      <c r="E118" s="110">
        <v>725</v>
      </c>
      <c r="F118" s="110"/>
      <c r="G118" s="112" t="s">
        <v>250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0" t="s">
        <v>251</v>
      </c>
      <c r="T118" s="110"/>
      <c r="U118" s="118"/>
      <c r="V118" s="118"/>
      <c r="W118" s="118"/>
      <c r="X118" s="118"/>
      <c r="Y118" s="118"/>
      <c r="Z118" s="118"/>
      <c r="AA118" s="120"/>
      <c r="AB118" s="120"/>
      <c r="AC118" s="120"/>
      <c r="AD118" s="120"/>
      <c r="AE118" s="120"/>
      <c r="AF118" s="120"/>
    </row>
    <row r="119" spans="3:32" ht="23.85" customHeight="1" x14ac:dyDescent="0.25">
      <c r="C119" s="111"/>
      <c r="D119" s="111"/>
      <c r="E119" s="110"/>
      <c r="F119" s="110"/>
      <c r="G119" s="112" t="s">
        <v>252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0" t="s">
        <v>253</v>
      </c>
      <c r="T119" s="110"/>
      <c r="U119" s="115">
        <f>U120+U121+U128+U129</f>
        <v>0</v>
      </c>
      <c r="V119" s="115"/>
      <c r="W119" s="115"/>
      <c r="X119" s="115"/>
      <c r="Y119" s="115"/>
      <c r="Z119" s="115"/>
      <c r="AA119" s="117">
        <f>AA120+AA121+AA128+AA129</f>
        <v>0</v>
      </c>
      <c r="AB119" s="117"/>
      <c r="AC119" s="117"/>
      <c r="AD119" s="117"/>
      <c r="AE119" s="117"/>
      <c r="AF119" s="117"/>
    </row>
    <row r="120" spans="3:32" ht="18.95" customHeight="1" x14ac:dyDescent="0.25">
      <c r="C120" s="111" t="s">
        <v>254</v>
      </c>
      <c r="D120" s="111"/>
      <c r="E120" s="110">
        <v>731</v>
      </c>
      <c r="F120" s="110"/>
      <c r="G120" s="112" t="s">
        <v>255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0" t="s">
        <v>256</v>
      </c>
      <c r="T120" s="110"/>
      <c r="U120" s="118"/>
      <c r="V120" s="118"/>
      <c r="W120" s="118"/>
      <c r="X120" s="118"/>
      <c r="Y120" s="118"/>
      <c r="Z120" s="118"/>
      <c r="AA120" s="120"/>
      <c r="AB120" s="120"/>
      <c r="AC120" s="120"/>
      <c r="AD120" s="120"/>
      <c r="AE120" s="120"/>
      <c r="AF120" s="120"/>
    </row>
    <row r="121" spans="3:32" ht="18.95" customHeight="1" x14ac:dyDescent="0.25">
      <c r="C121" s="123" t="s">
        <v>257</v>
      </c>
      <c r="D121" s="123"/>
      <c r="E121" s="124">
        <v>732</v>
      </c>
      <c r="F121" s="124"/>
      <c r="G121" s="125" t="s">
        <v>258</v>
      </c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4" t="s">
        <v>259</v>
      </c>
      <c r="T121" s="124"/>
      <c r="U121" s="126"/>
      <c r="V121" s="126"/>
      <c r="W121" s="126"/>
      <c r="X121" s="126"/>
      <c r="Y121" s="126"/>
      <c r="Z121" s="126"/>
      <c r="AA121" s="127"/>
      <c r="AB121" s="127"/>
      <c r="AC121" s="127"/>
      <c r="AD121" s="127"/>
      <c r="AE121" s="127"/>
      <c r="AF121" s="127"/>
    </row>
    <row r="122" spans="3:32" ht="4.5" customHeight="1" x14ac:dyDescent="0.25">
      <c r="C122" s="29"/>
      <c r="D122" s="29"/>
      <c r="E122" s="29"/>
      <c r="F122" s="29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29"/>
      <c r="T122" s="29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</row>
    <row r="123" spans="3:32" ht="12" customHeight="1" x14ac:dyDescent="0.25">
      <c r="D123" s="29"/>
      <c r="E123" s="29"/>
      <c r="F123" s="29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29"/>
      <c r="T123" s="29"/>
      <c r="U123" s="31"/>
      <c r="V123" s="31"/>
      <c r="W123" s="31"/>
      <c r="X123" s="31"/>
      <c r="Y123" s="31"/>
      <c r="Z123" s="31"/>
      <c r="AA123" s="31"/>
      <c r="AB123" s="128" t="s">
        <v>260</v>
      </c>
      <c r="AC123" s="128"/>
      <c r="AD123" s="128"/>
      <c r="AE123" s="128"/>
      <c r="AF123" s="128"/>
    </row>
    <row r="124" spans="3:32" ht="3" customHeight="1" x14ac:dyDescent="0.25">
      <c r="D124" s="29"/>
      <c r="E124" s="29"/>
      <c r="F124" s="29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29"/>
      <c r="T124" s="29"/>
      <c r="U124" s="31"/>
      <c r="V124" s="31"/>
      <c r="W124" s="31"/>
      <c r="X124" s="31"/>
      <c r="Y124" s="31"/>
      <c r="Z124" s="31"/>
      <c r="AA124" s="31"/>
      <c r="AB124" s="29"/>
      <c r="AC124" s="29"/>
      <c r="AD124" s="29"/>
      <c r="AE124" s="29"/>
      <c r="AF124" s="29"/>
    </row>
    <row r="125" spans="3:32" ht="18.95" customHeight="1" x14ac:dyDescent="0.25">
      <c r="C125" s="102" t="s">
        <v>15</v>
      </c>
      <c r="D125" s="102"/>
      <c r="E125" s="103" t="s">
        <v>16</v>
      </c>
      <c r="F125" s="103"/>
      <c r="G125" s="104" t="s">
        <v>17</v>
      </c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5" t="s">
        <v>18</v>
      </c>
      <c r="T125" s="105"/>
      <c r="U125" s="106" t="s">
        <v>19</v>
      </c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</row>
    <row r="126" spans="3:32" ht="23.1" customHeight="1" x14ac:dyDescent="0.25">
      <c r="C126" s="102"/>
      <c r="D126" s="102"/>
      <c r="E126" s="103"/>
      <c r="F126" s="103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5"/>
      <c r="T126" s="105"/>
      <c r="U126" s="110" t="s">
        <v>20</v>
      </c>
      <c r="V126" s="110"/>
      <c r="W126" s="110"/>
      <c r="X126" s="110"/>
      <c r="Y126" s="110"/>
      <c r="Z126" s="110"/>
      <c r="AA126" s="108" t="s">
        <v>21</v>
      </c>
      <c r="AB126" s="108"/>
      <c r="AC126" s="108"/>
      <c r="AD126" s="108"/>
      <c r="AE126" s="108"/>
      <c r="AF126" s="108"/>
    </row>
    <row r="127" spans="3:32" ht="12" customHeight="1" x14ac:dyDescent="0.25">
      <c r="C127" s="159">
        <v>1</v>
      </c>
      <c r="D127" s="159"/>
      <c r="E127" s="160">
        <v>2</v>
      </c>
      <c r="F127" s="160"/>
      <c r="G127" s="160">
        <v>3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>
        <v>4</v>
      </c>
      <c r="T127" s="160"/>
      <c r="U127" s="160">
        <v>5</v>
      </c>
      <c r="V127" s="160"/>
      <c r="W127" s="160"/>
      <c r="X127" s="160"/>
      <c r="Y127" s="160"/>
      <c r="Z127" s="160"/>
      <c r="AA127" s="161">
        <v>6</v>
      </c>
      <c r="AB127" s="161"/>
      <c r="AC127" s="161"/>
      <c r="AD127" s="161"/>
      <c r="AE127" s="161"/>
      <c r="AF127" s="161"/>
    </row>
    <row r="128" spans="3:32" ht="28.5" customHeight="1" x14ac:dyDescent="0.25">
      <c r="C128" s="111" t="s">
        <v>261</v>
      </c>
      <c r="D128" s="111"/>
      <c r="E128" s="110">
        <v>733</v>
      </c>
      <c r="F128" s="110"/>
      <c r="G128" s="112" t="s">
        <v>262</v>
      </c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0" t="s">
        <v>263</v>
      </c>
      <c r="T128" s="110"/>
      <c r="U128" s="118">
        <f>Fondovski!U129+Sopstveni!U129+Donacii!U129</f>
        <v>0</v>
      </c>
      <c r="V128" s="118"/>
      <c r="W128" s="118"/>
      <c r="X128" s="118"/>
      <c r="Y128" s="118"/>
      <c r="Z128" s="118"/>
      <c r="AA128" s="120">
        <f>Fondovski!AA129+Sopstveni!AA129+Donacii!AA129</f>
        <v>0</v>
      </c>
      <c r="AB128" s="120"/>
      <c r="AC128" s="120"/>
      <c r="AD128" s="120"/>
      <c r="AE128" s="120"/>
      <c r="AF128" s="120"/>
    </row>
    <row r="129" spans="3:32" ht="18" customHeight="1" x14ac:dyDescent="0.25">
      <c r="C129" s="111" t="s">
        <v>264</v>
      </c>
      <c r="D129" s="111"/>
      <c r="E129" s="110">
        <v>734</v>
      </c>
      <c r="F129" s="110"/>
      <c r="G129" s="112" t="s">
        <v>265</v>
      </c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0" t="s">
        <v>266</v>
      </c>
      <c r="T129" s="110"/>
      <c r="U129" s="118">
        <f>Fondovski!U130+Sopstveni!U130+Donacii!U130</f>
        <v>0</v>
      </c>
      <c r="V129" s="118"/>
      <c r="W129" s="118"/>
      <c r="X129" s="118"/>
      <c r="Y129" s="118"/>
      <c r="Z129" s="118"/>
      <c r="AA129" s="120">
        <f>Fondovski!AA130+Sopstveni!AA130+Donacii!AA130</f>
        <v>0</v>
      </c>
      <c r="AB129" s="120"/>
      <c r="AC129" s="120"/>
      <c r="AD129" s="120"/>
      <c r="AE129" s="120"/>
      <c r="AF129" s="120"/>
    </row>
    <row r="130" spans="3:32" ht="34.5" customHeight="1" x14ac:dyDescent="0.25">
      <c r="C130" s="111"/>
      <c r="D130" s="111"/>
      <c r="E130" s="107"/>
      <c r="F130" s="107"/>
      <c r="G130" s="143" t="s">
        <v>267</v>
      </c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10" t="s">
        <v>268</v>
      </c>
      <c r="T130" s="110"/>
      <c r="U130" s="115">
        <f>U131+U132+U133+U134</f>
        <v>0</v>
      </c>
      <c r="V130" s="115"/>
      <c r="W130" s="115"/>
      <c r="X130" s="115"/>
      <c r="Y130" s="115"/>
      <c r="Z130" s="115"/>
      <c r="AA130" s="117">
        <f>AA131+AA132+AA133+AA134</f>
        <v>0</v>
      </c>
      <c r="AB130" s="117"/>
      <c r="AC130" s="117"/>
      <c r="AD130" s="117"/>
      <c r="AE130" s="117"/>
      <c r="AF130" s="117"/>
    </row>
    <row r="131" spans="3:32" ht="18" customHeight="1" x14ac:dyDescent="0.25">
      <c r="C131" s="111" t="s">
        <v>269</v>
      </c>
      <c r="D131" s="111"/>
      <c r="E131" s="110">
        <v>741</v>
      </c>
      <c r="F131" s="110"/>
      <c r="G131" s="112" t="s">
        <v>270</v>
      </c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0" t="s">
        <v>271</v>
      </c>
      <c r="T131" s="110"/>
      <c r="U131" s="118"/>
      <c r="V131" s="118"/>
      <c r="W131" s="118"/>
      <c r="X131" s="118"/>
      <c r="Y131" s="118"/>
      <c r="Z131" s="118"/>
      <c r="AA131" s="120"/>
      <c r="AB131" s="120"/>
      <c r="AC131" s="120"/>
      <c r="AD131" s="120"/>
      <c r="AE131" s="120"/>
      <c r="AF131" s="120"/>
    </row>
    <row r="132" spans="3:32" ht="18" customHeight="1" x14ac:dyDescent="0.25">
      <c r="C132" s="111" t="s">
        <v>272</v>
      </c>
      <c r="D132" s="111"/>
      <c r="E132" s="110">
        <v>742</v>
      </c>
      <c r="F132" s="110"/>
      <c r="G132" s="112" t="s">
        <v>273</v>
      </c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0" t="s">
        <v>274</v>
      </c>
      <c r="T132" s="110"/>
      <c r="U132" s="118">
        <f>Fondovski!U133+Sopstveni!U133+Donacii!U133</f>
        <v>0</v>
      </c>
      <c r="V132" s="118"/>
      <c r="W132" s="118"/>
      <c r="X132" s="118"/>
      <c r="Y132" s="118"/>
      <c r="Z132" s="118"/>
      <c r="AA132" s="120">
        <v>0</v>
      </c>
      <c r="AB132" s="120"/>
      <c r="AC132" s="120"/>
      <c r="AD132" s="120"/>
      <c r="AE132" s="120"/>
      <c r="AF132" s="120"/>
    </row>
    <row r="133" spans="3:32" ht="18" customHeight="1" x14ac:dyDescent="0.25">
      <c r="C133" s="111" t="s">
        <v>275</v>
      </c>
      <c r="D133" s="111"/>
      <c r="E133" s="110">
        <v>742</v>
      </c>
      <c r="F133" s="110"/>
      <c r="G133" s="112" t="s">
        <v>276</v>
      </c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0" t="s">
        <v>277</v>
      </c>
      <c r="T133" s="110"/>
      <c r="U133" s="118"/>
      <c r="V133" s="118"/>
      <c r="W133" s="118"/>
      <c r="X133" s="118"/>
      <c r="Y133" s="118"/>
      <c r="Z133" s="118"/>
      <c r="AA133" s="120"/>
      <c r="AB133" s="120"/>
      <c r="AC133" s="120"/>
      <c r="AD133" s="120"/>
      <c r="AE133" s="120"/>
      <c r="AF133" s="120"/>
    </row>
    <row r="134" spans="3:32" ht="18" customHeight="1" x14ac:dyDescent="0.25">
      <c r="C134" s="111" t="s">
        <v>278</v>
      </c>
      <c r="D134" s="111"/>
      <c r="E134" s="110">
        <v>744</v>
      </c>
      <c r="F134" s="110"/>
      <c r="G134" s="112" t="s">
        <v>279</v>
      </c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0" t="s">
        <v>280</v>
      </c>
      <c r="T134" s="110"/>
      <c r="U134" s="118">
        <f>Fondovski!U135+Sopstveni!U135+Donacii!U135</f>
        <v>0</v>
      </c>
      <c r="V134" s="118"/>
      <c r="W134" s="118"/>
      <c r="X134" s="118"/>
      <c r="Y134" s="118"/>
      <c r="Z134" s="118"/>
      <c r="AA134" s="120">
        <f>Fondovski!AA135+Sopstveni!AA135+Donacii!AA135</f>
        <v>0</v>
      </c>
      <c r="AB134" s="120"/>
      <c r="AC134" s="120"/>
      <c r="AD134" s="120"/>
      <c r="AE134" s="120"/>
      <c r="AF134" s="120"/>
    </row>
    <row r="135" spans="3:32" ht="30.75" customHeight="1" x14ac:dyDescent="0.25">
      <c r="C135" s="111"/>
      <c r="D135" s="111"/>
      <c r="E135" s="110"/>
      <c r="F135" s="110"/>
      <c r="G135" s="112" t="s">
        <v>281</v>
      </c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0" t="s">
        <v>282</v>
      </c>
      <c r="T135" s="110"/>
      <c r="U135" s="115">
        <f>U136+U137+U138</f>
        <v>0</v>
      </c>
      <c r="V135" s="115"/>
      <c r="W135" s="115"/>
      <c r="X135" s="115"/>
      <c r="Y135" s="115"/>
      <c r="Z135" s="115"/>
      <c r="AA135" s="117">
        <f>AA136+AA137+AA138</f>
        <v>0</v>
      </c>
      <c r="AB135" s="117"/>
      <c r="AC135" s="117"/>
      <c r="AD135" s="117"/>
      <c r="AE135" s="117"/>
      <c r="AF135" s="117"/>
    </row>
    <row r="136" spans="3:32" ht="18" customHeight="1" x14ac:dyDescent="0.25">
      <c r="C136" s="111" t="s">
        <v>283</v>
      </c>
      <c r="D136" s="111"/>
      <c r="E136" s="110">
        <v>751</v>
      </c>
      <c r="F136" s="110"/>
      <c r="G136" s="112" t="s">
        <v>284</v>
      </c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0" t="s">
        <v>285</v>
      </c>
      <c r="T136" s="110"/>
      <c r="U136" s="118">
        <f>Fondovski!U137+Sopstveni!U137+Donacii!U137</f>
        <v>0</v>
      </c>
      <c r="V136" s="118"/>
      <c r="W136" s="118"/>
      <c r="X136" s="118"/>
      <c r="Y136" s="118"/>
      <c r="Z136" s="118"/>
      <c r="AA136" s="120">
        <f>Fondovski!AA137+Sopstveni!AA137+Donacii!AA137</f>
        <v>0</v>
      </c>
      <c r="AB136" s="120"/>
      <c r="AC136" s="120"/>
      <c r="AD136" s="120"/>
      <c r="AE136" s="120"/>
      <c r="AF136" s="120"/>
    </row>
    <row r="137" spans="3:32" ht="18" customHeight="1" x14ac:dyDescent="0.25">
      <c r="C137" s="111" t="s">
        <v>286</v>
      </c>
      <c r="D137" s="111"/>
      <c r="E137" s="110">
        <v>753</v>
      </c>
      <c r="F137" s="110"/>
      <c r="G137" s="112" t="s">
        <v>287</v>
      </c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0" t="s">
        <v>288</v>
      </c>
      <c r="T137" s="110"/>
      <c r="U137" s="118">
        <f>Fondovski!U138+Sopstveni!U138+Donacii!U138</f>
        <v>0</v>
      </c>
      <c r="V137" s="118"/>
      <c r="W137" s="118"/>
      <c r="X137" s="118"/>
      <c r="Y137" s="118"/>
      <c r="Z137" s="118"/>
      <c r="AA137" s="120">
        <f>Fondovski!AA138+Sopstveni!AA138+Donacii!AA138</f>
        <v>0</v>
      </c>
      <c r="AB137" s="120"/>
      <c r="AC137" s="120"/>
      <c r="AD137" s="120"/>
      <c r="AE137" s="120"/>
      <c r="AF137" s="120"/>
    </row>
    <row r="138" spans="3:32" ht="18" customHeight="1" x14ac:dyDescent="0.25">
      <c r="C138" s="111" t="s">
        <v>289</v>
      </c>
      <c r="D138" s="111"/>
      <c r="E138" s="110">
        <v>754</v>
      </c>
      <c r="F138" s="110"/>
      <c r="G138" s="112" t="s">
        <v>290</v>
      </c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0" t="s">
        <v>291</v>
      </c>
      <c r="T138" s="110"/>
      <c r="U138" s="118">
        <f>Fondovski!U139+Sopstveni!U139+Donacii!U139</f>
        <v>0</v>
      </c>
      <c r="V138" s="118"/>
      <c r="W138" s="118"/>
      <c r="X138" s="118"/>
      <c r="Y138" s="118"/>
      <c r="Z138" s="118"/>
      <c r="AA138" s="120">
        <f>Fondovski!AA139+Sopstveni!AA139+Donacii!AA139</f>
        <v>0</v>
      </c>
      <c r="AB138" s="120"/>
      <c r="AC138" s="120"/>
      <c r="AD138" s="120"/>
      <c r="AE138" s="120"/>
      <c r="AF138" s="120"/>
    </row>
    <row r="139" spans="3:32" ht="30" customHeight="1" x14ac:dyDescent="0.25">
      <c r="C139" s="111"/>
      <c r="D139" s="111"/>
      <c r="E139" s="110"/>
      <c r="F139" s="110"/>
      <c r="G139" s="112" t="s">
        <v>292</v>
      </c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0" t="s">
        <v>293</v>
      </c>
      <c r="T139" s="110"/>
      <c r="U139" s="115">
        <f>U140+U141+U142</f>
        <v>0</v>
      </c>
      <c r="V139" s="115"/>
      <c r="W139" s="115"/>
      <c r="X139" s="115"/>
      <c r="Y139" s="115"/>
      <c r="Z139" s="115"/>
      <c r="AA139" s="117">
        <f>AA140+AA141+AA142</f>
        <v>0</v>
      </c>
      <c r="AB139" s="117"/>
      <c r="AC139" s="117"/>
      <c r="AD139" s="117"/>
      <c r="AE139" s="117"/>
      <c r="AF139" s="117"/>
    </row>
    <row r="140" spans="3:32" ht="18" customHeight="1" x14ac:dyDescent="0.25">
      <c r="C140" s="111" t="s">
        <v>294</v>
      </c>
      <c r="D140" s="111"/>
      <c r="E140" s="110">
        <v>761</v>
      </c>
      <c r="F140" s="110"/>
      <c r="G140" s="112" t="s">
        <v>295</v>
      </c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0" t="s">
        <v>296</v>
      </c>
      <c r="T140" s="110"/>
      <c r="U140" s="118">
        <f>Fondovski!U141+Sopstveni!U141+Donacii!U141</f>
        <v>0</v>
      </c>
      <c r="V140" s="118"/>
      <c r="W140" s="118"/>
      <c r="X140" s="118"/>
      <c r="Y140" s="118"/>
      <c r="Z140" s="118"/>
      <c r="AA140" s="120">
        <f>Fondovski!AA141+Sopstveni!AA141+Donacii!AA141</f>
        <v>0</v>
      </c>
      <c r="AB140" s="120"/>
      <c r="AC140" s="120"/>
      <c r="AD140" s="120"/>
      <c r="AE140" s="120"/>
      <c r="AF140" s="120"/>
    </row>
    <row r="141" spans="3:32" ht="18" customHeight="1" x14ac:dyDescent="0.25">
      <c r="C141" s="111" t="s">
        <v>297</v>
      </c>
      <c r="D141" s="111"/>
      <c r="E141" s="110">
        <v>762</v>
      </c>
      <c r="F141" s="110"/>
      <c r="G141" s="112" t="s">
        <v>298</v>
      </c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0" t="s">
        <v>299</v>
      </c>
      <c r="T141" s="110"/>
      <c r="U141" s="118">
        <f>Fondovski!U142+Sopstveni!U142+Donacii!U142</f>
        <v>0</v>
      </c>
      <c r="V141" s="118"/>
      <c r="W141" s="118"/>
      <c r="X141" s="118"/>
      <c r="Y141" s="118"/>
      <c r="Z141" s="118"/>
      <c r="AA141" s="120">
        <f>Fondovski!AA142+Sopstveni!AA142+Donacii!AA142</f>
        <v>0</v>
      </c>
      <c r="AB141" s="120"/>
      <c r="AC141" s="120"/>
      <c r="AD141" s="120"/>
      <c r="AE141" s="120"/>
      <c r="AF141" s="120"/>
    </row>
    <row r="142" spans="3:32" ht="18" customHeight="1" x14ac:dyDescent="0.25">
      <c r="C142" s="111" t="s">
        <v>300</v>
      </c>
      <c r="D142" s="111"/>
      <c r="E142" s="110">
        <v>769</v>
      </c>
      <c r="F142" s="110"/>
      <c r="G142" s="112" t="s">
        <v>301</v>
      </c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0">
        <v>100</v>
      </c>
      <c r="T142" s="110"/>
      <c r="U142" s="118">
        <f>Fondovski!U143+Sopstveni!U143+Donacii!U143</f>
        <v>0</v>
      </c>
      <c r="V142" s="118"/>
      <c r="W142" s="118"/>
      <c r="X142" s="118"/>
      <c r="Y142" s="118"/>
      <c r="Z142" s="118"/>
      <c r="AA142" s="120">
        <f>Fondovski!AA143+Sopstveni!AA143+Donacii!AA143</f>
        <v>0</v>
      </c>
      <c r="AB142" s="120"/>
      <c r="AC142" s="120"/>
      <c r="AD142" s="120"/>
      <c r="AE142" s="120"/>
      <c r="AF142" s="120"/>
    </row>
    <row r="143" spans="3:32" ht="30.75" customHeight="1" x14ac:dyDescent="0.25">
      <c r="C143" s="109" t="s">
        <v>302</v>
      </c>
      <c r="D143" s="109"/>
      <c r="E143" s="110">
        <v>771</v>
      </c>
      <c r="F143" s="110"/>
      <c r="G143" s="112" t="s">
        <v>303</v>
      </c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0">
        <v>101</v>
      </c>
      <c r="T143" s="110"/>
      <c r="U143" s="118">
        <f>Fondovski!U144+Sopstveni!U144+Donacii!U144</f>
        <v>0</v>
      </c>
      <c r="V143" s="118"/>
      <c r="W143" s="118"/>
      <c r="X143" s="118"/>
      <c r="Y143" s="118"/>
      <c r="Z143" s="118"/>
      <c r="AA143" s="120">
        <f>Fondovski!AA144+Sopstveni!AA144+Donacii!AA144</f>
        <v>0</v>
      </c>
      <c r="AB143" s="120"/>
      <c r="AC143" s="120"/>
      <c r="AD143" s="120"/>
      <c r="AE143" s="120"/>
      <c r="AF143" s="120"/>
    </row>
    <row r="144" spans="3:32" ht="30" customHeight="1" x14ac:dyDescent="0.25">
      <c r="C144" s="111" t="s">
        <v>304</v>
      </c>
      <c r="D144" s="111"/>
      <c r="E144" s="110">
        <v>781</v>
      </c>
      <c r="F144" s="110"/>
      <c r="G144" s="112" t="s">
        <v>305</v>
      </c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0">
        <v>102</v>
      </c>
      <c r="T144" s="110"/>
      <c r="U144" s="118">
        <f>Fondovski!U145+Sopstveni!U145+Donacii!U145</f>
        <v>0</v>
      </c>
      <c r="V144" s="118"/>
      <c r="W144" s="118"/>
      <c r="X144" s="118"/>
      <c r="Y144" s="118"/>
      <c r="Z144" s="118"/>
      <c r="AA144" s="120">
        <f>Fondovski!AA145+Sopstveni!AA145+Donacii!AA145</f>
        <v>0</v>
      </c>
      <c r="AB144" s="120"/>
      <c r="AC144" s="120"/>
      <c r="AD144" s="120"/>
      <c r="AE144" s="120"/>
      <c r="AF144" s="120"/>
    </row>
    <row r="145" spans="2:32" ht="33" customHeight="1" x14ac:dyDescent="0.25">
      <c r="C145" s="111"/>
      <c r="D145" s="111"/>
      <c r="E145" s="110"/>
      <c r="F145" s="110"/>
      <c r="G145" s="112" t="s">
        <v>306</v>
      </c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0">
        <v>103</v>
      </c>
      <c r="T145" s="110"/>
      <c r="U145" s="115" t="e">
        <f>U104+U113+U119+U130+U135+U139+U143+U144</f>
        <v>#VALUE!</v>
      </c>
      <c r="V145" s="115"/>
      <c r="W145" s="115"/>
      <c r="X145" s="115"/>
      <c r="Y145" s="115"/>
      <c r="Z145" s="115"/>
      <c r="AA145" s="117">
        <f>AA104+AA113+AA119+AA130+AA135+AA139+AA143+AA144</f>
        <v>0</v>
      </c>
      <c r="AB145" s="117"/>
      <c r="AC145" s="117"/>
      <c r="AD145" s="117"/>
      <c r="AE145" s="117"/>
      <c r="AF145" s="117"/>
    </row>
    <row r="146" spans="2:32" ht="33" customHeight="1" x14ac:dyDescent="0.25">
      <c r="C146" s="111" t="s">
        <v>307</v>
      </c>
      <c r="D146" s="111"/>
      <c r="E146" s="110">
        <v>890</v>
      </c>
      <c r="F146" s="110"/>
      <c r="G146" s="112" t="s">
        <v>308</v>
      </c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0">
        <v>104</v>
      </c>
      <c r="T146" s="110"/>
      <c r="U146" s="118">
        <f>Fondovski!U147+Sopstveni!U147+Donacii!U147</f>
        <v>0</v>
      </c>
      <c r="V146" s="118"/>
      <c r="W146" s="118"/>
      <c r="X146" s="118"/>
      <c r="Y146" s="118"/>
      <c r="Z146" s="118"/>
      <c r="AA146" s="120">
        <f>Fondovski!AA147+Sopstveni!AA147+Donacii!AA147</f>
        <v>0</v>
      </c>
      <c r="AB146" s="120"/>
      <c r="AC146" s="120"/>
      <c r="AD146" s="120"/>
      <c r="AE146" s="120"/>
      <c r="AF146" s="120"/>
    </row>
    <row r="147" spans="2:32" ht="34.5" customHeight="1" x14ac:dyDescent="0.25">
      <c r="C147" s="111"/>
      <c r="D147" s="111"/>
      <c r="E147" s="110"/>
      <c r="F147" s="110"/>
      <c r="G147" s="112" t="s">
        <v>309</v>
      </c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0">
        <v>105</v>
      </c>
      <c r="T147" s="110"/>
      <c r="U147" s="115" t="e">
        <f>U145+U146</f>
        <v>#VALUE!</v>
      </c>
      <c r="V147" s="115"/>
      <c r="W147" s="115"/>
      <c r="X147" s="115"/>
      <c r="Y147" s="115"/>
      <c r="Z147" s="115"/>
      <c r="AA147" s="117">
        <f>AA145+AA146</f>
        <v>0</v>
      </c>
      <c r="AB147" s="117"/>
      <c r="AC147" s="117"/>
      <c r="AD147" s="117"/>
      <c r="AE147" s="117"/>
      <c r="AF147" s="117"/>
    </row>
    <row r="148" spans="2:32" ht="57" customHeight="1" x14ac:dyDescent="0.25">
      <c r="C148" s="123" t="s">
        <v>310</v>
      </c>
      <c r="D148" s="123"/>
      <c r="E148" s="124"/>
      <c r="F148" s="124"/>
      <c r="G148" s="125" t="s">
        <v>311</v>
      </c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4">
        <v>106</v>
      </c>
      <c r="T148" s="124"/>
      <c r="U148" s="126"/>
      <c r="V148" s="126"/>
      <c r="W148" s="126"/>
      <c r="X148" s="126"/>
      <c r="Y148" s="126"/>
      <c r="Z148" s="126"/>
      <c r="AA148" s="127"/>
      <c r="AB148" s="127"/>
      <c r="AC148" s="127"/>
      <c r="AD148" s="127"/>
      <c r="AE148" s="127"/>
      <c r="AF148" s="127"/>
    </row>
    <row r="150" spans="2:32" ht="16.5" x14ac:dyDescent="0.3">
      <c r="C150" s="66"/>
    </row>
    <row r="151" spans="2:32" ht="15.75" x14ac:dyDescent="0.25">
      <c r="C151" s="167" t="s">
        <v>312</v>
      </c>
      <c r="D151" s="167"/>
      <c r="E151" s="157" t="s">
        <v>313</v>
      </c>
      <c r="F151" s="157"/>
      <c r="G151" s="157"/>
      <c r="H151" s="157"/>
      <c r="K151" s="167" t="s">
        <v>314</v>
      </c>
      <c r="L151" s="167"/>
      <c r="M151" s="167"/>
      <c r="N151" s="167"/>
      <c r="O151" s="167"/>
      <c r="P151" s="167"/>
      <c r="Q151" s="167"/>
      <c r="AA151" s="168" t="s">
        <v>315</v>
      </c>
      <c r="AB151" s="168"/>
      <c r="AC151" s="168"/>
      <c r="AD151" s="168"/>
      <c r="AE151" s="168"/>
      <c r="AF151" s="168"/>
    </row>
    <row r="152" spans="2:32" ht="3.75" customHeight="1" x14ac:dyDescent="0.3">
      <c r="C152" s="67"/>
      <c r="E152" s="157" t="s">
        <v>316</v>
      </c>
      <c r="F152" s="157"/>
      <c r="G152" s="157"/>
      <c r="H152" s="157"/>
      <c r="K152" s="66"/>
      <c r="Z152" s="70"/>
    </row>
    <row r="153" spans="2:32" ht="15" customHeight="1" x14ac:dyDescent="0.25">
      <c r="B153" s="166" t="s">
        <v>317</v>
      </c>
      <c r="C153" s="166"/>
      <c r="D153" s="166"/>
      <c r="E153" s="169">
        <v>44985</v>
      </c>
      <c r="F153" s="169"/>
      <c r="G153" s="169"/>
      <c r="H153" s="169"/>
      <c r="K153" s="167" t="s">
        <v>318</v>
      </c>
      <c r="L153" s="167"/>
      <c r="M153" s="167"/>
      <c r="N153" s="167"/>
      <c r="O153" s="167"/>
      <c r="P153" s="167"/>
      <c r="Q153" s="167"/>
      <c r="T153" s="97" t="s">
        <v>319</v>
      </c>
      <c r="U153" s="97"/>
    </row>
    <row r="154" spans="2:32" ht="3" customHeight="1" x14ac:dyDescent="0.3">
      <c r="C154" s="67"/>
      <c r="E154" s="157" t="s">
        <v>316</v>
      </c>
      <c r="F154" s="157"/>
      <c r="G154" s="157"/>
      <c r="H154" s="157"/>
      <c r="K154" s="66"/>
    </row>
    <row r="155" spans="2:32" ht="8.25" customHeight="1" x14ac:dyDescent="0.3">
      <c r="C155" s="71"/>
    </row>
    <row r="156" spans="2:32" ht="16.5" x14ac:dyDescent="0.3">
      <c r="C156" s="71"/>
      <c r="K156" s="157" t="s">
        <v>325</v>
      </c>
      <c r="L156" s="157"/>
      <c r="M156" s="157"/>
      <c r="N156" s="157"/>
      <c r="O156" s="157"/>
      <c r="Y156" s="157" t="s">
        <v>321</v>
      </c>
      <c r="Z156" s="157"/>
      <c r="AA156" s="157"/>
      <c r="AB156" s="157"/>
      <c r="AC156" s="157"/>
      <c r="AD156" s="157"/>
      <c r="AE156" s="157"/>
      <c r="AF156" s="157"/>
    </row>
  </sheetData>
  <mergeCells count="753">
    <mergeCell ref="E154:H154"/>
    <mergeCell ref="K156:O156"/>
    <mergeCell ref="Y156:AF156"/>
    <mergeCell ref="B153:D153"/>
    <mergeCell ref="C151:D151"/>
    <mergeCell ref="E151:H151"/>
    <mergeCell ref="K151:Q151"/>
    <mergeCell ref="AA151:AF151"/>
    <mergeCell ref="E152:H152"/>
    <mergeCell ref="E153:H153"/>
    <mergeCell ref="K153:Q153"/>
    <mergeCell ref="T153:U153"/>
    <mergeCell ref="C147:D147"/>
    <mergeCell ref="E147:F147"/>
    <mergeCell ref="G147:R147"/>
    <mergeCell ref="S147:T147"/>
    <mergeCell ref="U147:Z147"/>
    <mergeCell ref="AA147:AF147"/>
    <mergeCell ref="C148:D148"/>
    <mergeCell ref="E148:F148"/>
    <mergeCell ref="G148:R148"/>
    <mergeCell ref="S148:T148"/>
    <mergeCell ref="U148:Z148"/>
    <mergeCell ref="AA148:AF148"/>
    <mergeCell ref="C145:D145"/>
    <mergeCell ref="E145:F145"/>
    <mergeCell ref="G145:R145"/>
    <mergeCell ref="S145:T145"/>
    <mergeCell ref="U145:Z145"/>
    <mergeCell ref="AA145:AF145"/>
    <mergeCell ref="C146:D146"/>
    <mergeCell ref="E146:F146"/>
    <mergeCell ref="G146:R146"/>
    <mergeCell ref="S146:T146"/>
    <mergeCell ref="U146:Z146"/>
    <mergeCell ref="AA146:AF146"/>
    <mergeCell ref="C143:D143"/>
    <mergeCell ref="E143:F143"/>
    <mergeCell ref="G143:R143"/>
    <mergeCell ref="S143:T143"/>
    <mergeCell ref="U143:Z143"/>
    <mergeCell ref="AA143:AF143"/>
    <mergeCell ref="C144:D144"/>
    <mergeCell ref="E144:F144"/>
    <mergeCell ref="G144:R144"/>
    <mergeCell ref="S144:T144"/>
    <mergeCell ref="U144:Z144"/>
    <mergeCell ref="AA144:AF144"/>
    <mergeCell ref="C141:D141"/>
    <mergeCell ref="E141:F141"/>
    <mergeCell ref="G141:R141"/>
    <mergeCell ref="S141:T141"/>
    <mergeCell ref="U141:Z141"/>
    <mergeCell ref="AA141:AF141"/>
    <mergeCell ref="C142:D142"/>
    <mergeCell ref="E142:F142"/>
    <mergeCell ref="G142:R142"/>
    <mergeCell ref="S142:T142"/>
    <mergeCell ref="U142:Z142"/>
    <mergeCell ref="AA142:AF142"/>
    <mergeCell ref="C139:D139"/>
    <mergeCell ref="E139:F139"/>
    <mergeCell ref="G139:R139"/>
    <mergeCell ref="S139:T139"/>
    <mergeCell ref="U139:Z139"/>
    <mergeCell ref="AA139:AF139"/>
    <mergeCell ref="C140:D140"/>
    <mergeCell ref="E140:F140"/>
    <mergeCell ref="G140:R140"/>
    <mergeCell ref="S140:T140"/>
    <mergeCell ref="U140:Z140"/>
    <mergeCell ref="AA140:AF140"/>
    <mergeCell ref="C137:D137"/>
    <mergeCell ref="E137:F137"/>
    <mergeCell ref="G137:R137"/>
    <mergeCell ref="S137:T137"/>
    <mergeCell ref="U137:Z137"/>
    <mergeCell ref="AA137:AF137"/>
    <mergeCell ref="C138:D138"/>
    <mergeCell ref="E138:F138"/>
    <mergeCell ref="G138:R138"/>
    <mergeCell ref="S138:T138"/>
    <mergeCell ref="U138:Z138"/>
    <mergeCell ref="AA138:AF138"/>
    <mergeCell ref="C135:D135"/>
    <mergeCell ref="E135:F135"/>
    <mergeCell ref="G135:R135"/>
    <mergeCell ref="S135:T135"/>
    <mergeCell ref="U135:Z135"/>
    <mergeCell ref="AA135:AF135"/>
    <mergeCell ref="C136:D136"/>
    <mergeCell ref="E136:F136"/>
    <mergeCell ref="G136:R136"/>
    <mergeCell ref="S136:T136"/>
    <mergeCell ref="U136:Z136"/>
    <mergeCell ref="AA136:AF136"/>
    <mergeCell ref="C133:D133"/>
    <mergeCell ref="E133:F133"/>
    <mergeCell ref="G133:R133"/>
    <mergeCell ref="S133:T133"/>
    <mergeCell ref="U133:Z133"/>
    <mergeCell ref="AA133:AF133"/>
    <mergeCell ref="C134:D134"/>
    <mergeCell ref="E134:F134"/>
    <mergeCell ref="G134:R134"/>
    <mergeCell ref="S134:T134"/>
    <mergeCell ref="U134:Z134"/>
    <mergeCell ref="AA134:AF134"/>
    <mergeCell ref="C131:D131"/>
    <mergeCell ref="E131:F131"/>
    <mergeCell ref="G131:R131"/>
    <mergeCell ref="S131:T131"/>
    <mergeCell ref="U131:Z131"/>
    <mergeCell ref="AA131:AF131"/>
    <mergeCell ref="C132:D132"/>
    <mergeCell ref="E132:F132"/>
    <mergeCell ref="G132:R132"/>
    <mergeCell ref="S132:T132"/>
    <mergeCell ref="U132:Z132"/>
    <mergeCell ref="AA132:AF132"/>
    <mergeCell ref="C129:D129"/>
    <mergeCell ref="E129:F129"/>
    <mergeCell ref="G129:R129"/>
    <mergeCell ref="S129:T129"/>
    <mergeCell ref="U129:Z129"/>
    <mergeCell ref="AA129:AF129"/>
    <mergeCell ref="C130:D130"/>
    <mergeCell ref="E130:F130"/>
    <mergeCell ref="G130:R130"/>
    <mergeCell ref="S130:T130"/>
    <mergeCell ref="U130:Z130"/>
    <mergeCell ref="AA130:AF130"/>
    <mergeCell ref="C127:D127"/>
    <mergeCell ref="E127:F127"/>
    <mergeCell ref="G127:R127"/>
    <mergeCell ref="S127:T127"/>
    <mergeCell ref="U127:Z127"/>
    <mergeCell ref="AA127:AF127"/>
    <mergeCell ref="C128:D128"/>
    <mergeCell ref="E128:F128"/>
    <mergeCell ref="G128:R128"/>
    <mergeCell ref="S128:T128"/>
    <mergeCell ref="U128:Z128"/>
    <mergeCell ref="AA128:AF128"/>
    <mergeCell ref="C121:D121"/>
    <mergeCell ref="E121:F121"/>
    <mergeCell ref="G121:R121"/>
    <mergeCell ref="S121:T121"/>
    <mergeCell ref="U121:Z121"/>
    <mergeCell ref="AA121:AF121"/>
    <mergeCell ref="AB123:AF123"/>
    <mergeCell ref="C125:D126"/>
    <mergeCell ref="E125:F126"/>
    <mergeCell ref="G125:R126"/>
    <mergeCell ref="S125:T126"/>
    <mergeCell ref="U125:AF125"/>
    <mergeCell ref="U126:Z126"/>
    <mergeCell ref="AA126:AF126"/>
    <mergeCell ref="C119:D119"/>
    <mergeCell ref="E119:F119"/>
    <mergeCell ref="G119:R119"/>
    <mergeCell ref="S119:T119"/>
    <mergeCell ref="U119:Z119"/>
    <mergeCell ref="AA119:AF119"/>
    <mergeCell ref="C120:D120"/>
    <mergeCell ref="E120:F120"/>
    <mergeCell ref="G120:R120"/>
    <mergeCell ref="S120:T120"/>
    <mergeCell ref="U120:Z120"/>
    <mergeCell ref="AA120:AF120"/>
    <mergeCell ref="C117:D117"/>
    <mergeCell ref="E117:F117"/>
    <mergeCell ref="G117:R117"/>
    <mergeCell ref="S117:T117"/>
    <mergeCell ref="U117:Z117"/>
    <mergeCell ref="AA117:AF117"/>
    <mergeCell ref="C118:D118"/>
    <mergeCell ref="E118:F118"/>
    <mergeCell ref="G118:R118"/>
    <mergeCell ref="S118:T118"/>
    <mergeCell ref="U118:Z118"/>
    <mergeCell ref="AA118:AF118"/>
    <mergeCell ref="C115:D115"/>
    <mergeCell ref="E115:F115"/>
    <mergeCell ref="G115:R115"/>
    <mergeCell ref="S115:T115"/>
    <mergeCell ref="U115:Z115"/>
    <mergeCell ref="AA115:AF115"/>
    <mergeCell ref="C116:D116"/>
    <mergeCell ref="E116:F116"/>
    <mergeCell ref="G116:R116"/>
    <mergeCell ref="S116:T116"/>
    <mergeCell ref="U116:Z116"/>
    <mergeCell ref="AA116:AF116"/>
    <mergeCell ref="C113:D113"/>
    <mergeCell ref="E113:F113"/>
    <mergeCell ref="G113:R113"/>
    <mergeCell ref="S113:T113"/>
    <mergeCell ref="U113:Z113"/>
    <mergeCell ref="AA113:AF113"/>
    <mergeCell ref="C114:D114"/>
    <mergeCell ref="E114:F114"/>
    <mergeCell ref="G114:R114"/>
    <mergeCell ref="S114:T114"/>
    <mergeCell ref="U114:Z114"/>
    <mergeCell ref="AA114:AF114"/>
    <mergeCell ref="C111:D111"/>
    <mergeCell ref="E111:F111"/>
    <mergeCell ref="G111:R111"/>
    <mergeCell ref="S111:T111"/>
    <mergeCell ref="U111:Z111"/>
    <mergeCell ref="AA111:AF111"/>
    <mergeCell ref="C112:D112"/>
    <mergeCell ref="E112:F112"/>
    <mergeCell ref="G112:R112"/>
    <mergeCell ref="S112:T112"/>
    <mergeCell ref="U112:Z112"/>
    <mergeCell ref="AA112:AF112"/>
    <mergeCell ref="C109:D109"/>
    <mergeCell ref="E109:F109"/>
    <mergeCell ref="G109:R109"/>
    <mergeCell ref="S109:T109"/>
    <mergeCell ref="U109:Z109"/>
    <mergeCell ref="AA109:AF109"/>
    <mergeCell ref="C110:D110"/>
    <mergeCell ref="E110:F110"/>
    <mergeCell ref="G110:R110"/>
    <mergeCell ref="S110:T110"/>
    <mergeCell ref="U110:Z110"/>
    <mergeCell ref="AA110:AF110"/>
    <mergeCell ref="C107:D107"/>
    <mergeCell ref="E107:F107"/>
    <mergeCell ref="G107:R107"/>
    <mergeCell ref="S107:T107"/>
    <mergeCell ref="U107:Z107"/>
    <mergeCell ref="AA107:AF107"/>
    <mergeCell ref="C108:D108"/>
    <mergeCell ref="E108:F108"/>
    <mergeCell ref="G108:R108"/>
    <mergeCell ref="S108:T108"/>
    <mergeCell ref="U108:Z108"/>
    <mergeCell ref="AA108:AF108"/>
    <mergeCell ref="C105:D105"/>
    <mergeCell ref="E105:F105"/>
    <mergeCell ref="G105:R105"/>
    <mergeCell ref="S105:T105"/>
    <mergeCell ref="U105:Z105"/>
    <mergeCell ref="AA105:AF105"/>
    <mergeCell ref="C106:D106"/>
    <mergeCell ref="E106:F106"/>
    <mergeCell ref="G106:R106"/>
    <mergeCell ref="S106:T106"/>
    <mergeCell ref="U106:Z106"/>
    <mergeCell ref="AA106:AF106"/>
    <mergeCell ref="C103:D103"/>
    <mergeCell ref="E103:F103"/>
    <mergeCell ref="G103:R103"/>
    <mergeCell ref="S103:T103"/>
    <mergeCell ref="U103:Z103"/>
    <mergeCell ref="AA103:AF103"/>
    <mergeCell ref="C104:D104"/>
    <mergeCell ref="E104:F104"/>
    <mergeCell ref="G104:R104"/>
    <mergeCell ref="S104:T104"/>
    <mergeCell ref="U104:Z104"/>
    <mergeCell ref="AA104:AF104"/>
    <mergeCell ref="C101:D101"/>
    <mergeCell ref="E101:F101"/>
    <mergeCell ref="G101:R101"/>
    <mergeCell ref="S101:T101"/>
    <mergeCell ref="U101:Z101"/>
    <mergeCell ref="AA101:AF101"/>
    <mergeCell ref="C102:D102"/>
    <mergeCell ref="E102:F102"/>
    <mergeCell ref="G102:R102"/>
    <mergeCell ref="S102:T102"/>
    <mergeCell ref="U102:Z102"/>
    <mergeCell ref="AA102:AF102"/>
    <mergeCell ref="C99:D99"/>
    <mergeCell ref="E99:F99"/>
    <mergeCell ref="G99:R99"/>
    <mergeCell ref="S99:T99"/>
    <mergeCell ref="U99:Z99"/>
    <mergeCell ref="AA99:AF99"/>
    <mergeCell ref="C100:D100"/>
    <mergeCell ref="E100:F100"/>
    <mergeCell ref="G100:R100"/>
    <mergeCell ref="S100:T100"/>
    <mergeCell ref="U100:Z100"/>
    <mergeCell ref="AA100:AF100"/>
    <mergeCell ref="C97:D97"/>
    <mergeCell ref="E97:F97"/>
    <mergeCell ref="G97:R97"/>
    <mergeCell ref="S97:T97"/>
    <mergeCell ref="U97:Z97"/>
    <mergeCell ref="AA97:AF97"/>
    <mergeCell ref="C98:D98"/>
    <mergeCell ref="E98:F98"/>
    <mergeCell ref="G98:R98"/>
    <mergeCell ref="S98:T98"/>
    <mergeCell ref="U98:Z98"/>
    <mergeCell ref="AA98:AF98"/>
    <mergeCell ref="C95:D95"/>
    <mergeCell ref="E95:F95"/>
    <mergeCell ref="G95:R95"/>
    <mergeCell ref="S95:T95"/>
    <mergeCell ref="U95:Z95"/>
    <mergeCell ref="AA95:AF95"/>
    <mergeCell ref="C96:D96"/>
    <mergeCell ref="E96:F96"/>
    <mergeCell ref="G96:R96"/>
    <mergeCell ref="S96:T96"/>
    <mergeCell ref="U96:Z96"/>
    <mergeCell ref="AA96:AF96"/>
    <mergeCell ref="C92:D93"/>
    <mergeCell ref="E92:F93"/>
    <mergeCell ref="G92:R93"/>
    <mergeCell ref="S92:T93"/>
    <mergeCell ref="U92:AF92"/>
    <mergeCell ref="U93:Z93"/>
    <mergeCell ref="AA93:AF93"/>
    <mergeCell ref="C94:D94"/>
    <mergeCell ref="E94:F94"/>
    <mergeCell ref="G94:R94"/>
    <mergeCell ref="S94:T94"/>
    <mergeCell ref="U94:Z94"/>
    <mergeCell ref="AA94:AF94"/>
    <mergeCell ref="C89:D89"/>
    <mergeCell ref="E89:F89"/>
    <mergeCell ref="G89:R89"/>
    <mergeCell ref="S89:T89"/>
    <mergeCell ref="U89:Z89"/>
    <mergeCell ref="AA89:AF89"/>
    <mergeCell ref="AB90:AF90"/>
    <mergeCell ref="C91:D91"/>
    <mergeCell ref="E91:F91"/>
    <mergeCell ref="G91:R91"/>
    <mergeCell ref="S91:T91"/>
    <mergeCell ref="U91:Z91"/>
    <mergeCell ref="AA91:AF91"/>
    <mergeCell ref="C87:D87"/>
    <mergeCell ref="E87:F87"/>
    <mergeCell ref="G87:R87"/>
    <mergeCell ref="S87:T87"/>
    <mergeCell ref="U87:Z87"/>
    <mergeCell ref="AA87:AF87"/>
    <mergeCell ref="C88:D88"/>
    <mergeCell ref="E88:F88"/>
    <mergeCell ref="G88:R88"/>
    <mergeCell ref="S88:T88"/>
    <mergeCell ref="U88:Z88"/>
    <mergeCell ref="AA88:AF88"/>
    <mergeCell ref="C85:D85"/>
    <mergeCell ref="E85:F85"/>
    <mergeCell ref="G85:R85"/>
    <mergeCell ref="S85:T85"/>
    <mergeCell ref="U85:Z85"/>
    <mergeCell ref="AA85:AF85"/>
    <mergeCell ref="C86:D86"/>
    <mergeCell ref="E86:F86"/>
    <mergeCell ref="G86:R86"/>
    <mergeCell ref="S86:T86"/>
    <mergeCell ref="U86:Z86"/>
    <mergeCell ref="AA86:AF86"/>
    <mergeCell ref="C83:D83"/>
    <mergeCell ref="E83:F83"/>
    <mergeCell ref="G83:R83"/>
    <mergeCell ref="S83:T83"/>
    <mergeCell ref="U83:Z83"/>
    <mergeCell ref="AA83:AF83"/>
    <mergeCell ref="C84:D84"/>
    <mergeCell ref="E84:F84"/>
    <mergeCell ref="G84:R84"/>
    <mergeCell ref="S84:T84"/>
    <mergeCell ref="U84:Z84"/>
    <mergeCell ref="AA84:AF84"/>
    <mergeCell ref="C81:D81"/>
    <mergeCell ref="E81:F81"/>
    <mergeCell ref="G81:R81"/>
    <mergeCell ref="S81:T81"/>
    <mergeCell ref="U81:Z81"/>
    <mergeCell ref="AA81:AF81"/>
    <mergeCell ref="C82:D82"/>
    <mergeCell ref="E82:F82"/>
    <mergeCell ref="G82:R82"/>
    <mergeCell ref="S82:T82"/>
    <mergeCell ref="U82:Z82"/>
    <mergeCell ref="AA82:AF82"/>
    <mergeCell ref="C79:D79"/>
    <mergeCell ref="E79:F79"/>
    <mergeCell ref="G79:R79"/>
    <mergeCell ref="S79:T79"/>
    <mergeCell ref="U79:Z79"/>
    <mergeCell ref="AA79:AF79"/>
    <mergeCell ref="C80:D80"/>
    <mergeCell ref="E80:F80"/>
    <mergeCell ref="G80:R80"/>
    <mergeCell ref="S80:T80"/>
    <mergeCell ref="U80:Z80"/>
    <mergeCell ref="AA80:AF80"/>
    <mergeCell ref="C77:D77"/>
    <mergeCell ref="E77:F77"/>
    <mergeCell ref="G77:R77"/>
    <mergeCell ref="S77:T77"/>
    <mergeCell ref="U77:Z77"/>
    <mergeCell ref="AA77:AF77"/>
    <mergeCell ref="C78:D78"/>
    <mergeCell ref="E78:F78"/>
    <mergeCell ref="G78:R78"/>
    <mergeCell ref="S78:T78"/>
    <mergeCell ref="U78:Z78"/>
    <mergeCell ref="AA78:AF78"/>
    <mergeCell ref="C75:D75"/>
    <mergeCell ref="E75:F75"/>
    <mergeCell ref="G75:R75"/>
    <mergeCell ref="S75:T75"/>
    <mergeCell ref="U75:Z75"/>
    <mergeCell ref="AA75:AF75"/>
    <mergeCell ref="C76:D76"/>
    <mergeCell ref="E76:F76"/>
    <mergeCell ref="G76:R76"/>
    <mergeCell ref="S76:T76"/>
    <mergeCell ref="U76:Z76"/>
    <mergeCell ref="AA76:AF76"/>
    <mergeCell ref="C73:D73"/>
    <mergeCell ref="E73:F73"/>
    <mergeCell ref="G73:R73"/>
    <mergeCell ref="S73:T73"/>
    <mergeCell ref="U73:Z73"/>
    <mergeCell ref="AA73:AF73"/>
    <mergeCell ref="C74:D74"/>
    <mergeCell ref="E74:F74"/>
    <mergeCell ref="G74:R74"/>
    <mergeCell ref="S74:T74"/>
    <mergeCell ref="U74:Z74"/>
    <mergeCell ref="AA74:AF74"/>
    <mergeCell ref="C71:D71"/>
    <mergeCell ref="E71:F71"/>
    <mergeCell ref="G71:R71"/>
    <mergeCell ref="S71:T71"/>
    <mergeCell ref="U71:Z71"/>
    <mergeCell ref="AA71:AF71"/>
    <mergeCell ref="C72:D72"/>
    <mergeCell ref="E72:F72"/>
    <mergeCell ref="G72:R72"/>
    <mergeCell ref="S72:T72"/>
    <mergeCell ref="U72:Z72"/>
    <mergeCell ref="AA72:AF72"/>
    <mergeCell ref="C69:D69"/>
    <mergeCell ref="E69:F69"/>
    <mergeCell ref="G69:R69"/>
    <mergeCell ref="S69:T69"/>
    <mergeCell ref="U69:Z69"/>
    <mergeCell ref="AA69:AF69"/>
    <mergeCell ref="C70:D70"/>
    <mergeCell ref="E70:F70"/>
    <mergeCell ref="G70:R70"/>
    <mergeCell ref="S70:T70"/>
    <mergeCell ref="U70:Z70"/>
    <mergeCell ref="AA70:AF70"/>
    <mergeCell ref="C67:D67"/>
    <mergeCell ref="E67:F67"/>
    <mergeCell ref="G67:R67"/>
    <mergeCell ref="S67:T67"/>
    <mergeCell ref="U67:Z67"/>
    <mergeCell ref="AA67:AF67"/>
    <mergeCell ref="C68:D68"/>
    <mergeCell ref="E68:F68"/>
    <mergeCell ref="G68:R68"/>
    <mergeCell ref="S68:T68"/>
    <mergeCell ref="U68:Z68"/>
    <mergeCell ref="AA68:AF68"/>
    <mergeCell ref="C65:D65"/>
    <mergeCell ref="E65:F65"/>
    <mergeCell ref="G65:R65"/>
    <mergeCell ref="S65:T65"/>
    <mergeCell ref="U65:Z65"/>
    <mergeCell ref="AA65:AF65"/>
    <mergeCell ref="C66:D66"/>
    <mergeCell ref="E66:F66"/>
    <mergeCell ref="G66:R66"/>
    <mergeCell ref="S66:T66"/>
    <mergeCell ref="U66:Z66"/>
    <mergeCell ref="AA66:AF66"/>
    <mergeCell ref="C63:D63"/>
    <mergeCell ref="E63:F63"/>
    <mergeCell ref="G63:R63"/>
    <mergeCell ref="S63:T63"/>
    <mergeCell ref="U63:Z63"/>
    <mergeCell ref="AA63:AF63"/>
    <mergeCell ref="C64:D64"/>
    <mergeCell ref="E64:F64"/>
    <mergeCell ref="G64:R64"/>
    <mergeCell ref="S64:T64"/>
    <mergeCell ref="U64:Z64"/>
    <mergeCell ref="AA64:AF64"/>
    <mergeCell ref="C61:D61"/>
    <mergeCell ref="E61:F61"/>
    <mergeCell ref="G61:R61"/>
    <mergeCell ref="S61:T61"/>
    <mergeCell ref="U61:Z61"/>
    <mergeCell ref="AA61:AF61"/>
    <mergeCell ref="C62:D62"/>
    <mergeCell ref="E62:F62"/>
    <mergeCell ref="G62:R62"/>
    <mergeCell ref="S62:T62"/>
    <mergeCell ref="U62:Z62"/>
    <mergeCell ref="AA62:AF62"/>
    <mergeCell ref="C59:D59"/>
    <mergeCell ref="E59:F59"/>
    <mergeCell ref="G59:R59"/>
    <mergeCell ref="S59:T59"/>
    <mergeCell ref="U59:Z59"/>
    <mergeCell ref="AA59:AF59"/>
    <mergeCell ref="C60:D60"/>
    <mergeCell ref="E60:F60"/>
    <mergeCell ref="G60:R60"/>
    <mergeCell ref="S60:T60"/>
    <mergeCell ref="U60:Z60"/>
    <mergeCell ref="AA60:AF60"/>
    <mergeCell ref="C57:D57"/>
    <mergeCell ref="E57:F57"/>
    <mergeCell ref="G57:R57"/>
    <mergeCell ref="S57:T57"/>
    <mergeCell ref="U57:Z57"/>
    <mergeCell ref="AA57:AF57"/>
    <mergeCell ref="C58:D58"/>
    <mergeCell ref="E58:F58"/>
    <mergeCell ref="G58:R58"/>
    <mergeCell ref="S58:T58"/>
    <mergeCell ref="U58:Z58"/>
    <mergeCell ref="AA58:AF58"/>
    <mergeCell ref="C55:D55"/>
    <mergeCell ref="E55:F55"/>
    <mergeCell ref="G55:R55"/>
    <mergeCell ref="S55:T55"/>
    <mergeCell ref="U55:Z55"/>
    <mergeCell ref="AA55:AF55"/>
    <mergeCell ref="C56:D56"/>
    <mergeCell ref="E56:F56"/>
    <mergeCell ref="G56:R56"/>
    <mergeCell ref="S56:T56"/>
    <mergeCell ref="U56:Z56"/>
    <mergeCell ref="AA56:AF56"/>
    <mergeCell ref="AB50:AF50"/>
    <mergeCell ref="C52:D53"/>
    <mergeCell ref="E52:F53"/>
    <mergeCell ref="G52:R53"/>
    <mergeCell ref="S52:T53"/>
    <mergeCell ref="U52:AF52"/>
    <mergeCell ref="U53:Z53"/>
    <mergeCell ref="AA53:AF53"/>
    <mergeCell ref="C54:D54"/>
    <mergeCell ref="E54:F54"/>
    <mergeCell ref="G54:R54"/>
    <mergeCell ref="S54:T54"/>
    <mergeCell ref="U54:Z54"/>
    <mergeCell ref="AA54:AF54"/>
    <mergeCell ref="C48:D48"/>
    <mergeCell ref="E48:F48"/>
    <mergeCell ref="G48:R48"/>
    <mergeCell ref="S48:T48"/>
    <mergeCell ref="U48:Z48"/>
    <mergeCell ref="AA48:AF48"/>
    <mergeCell ref="C49:D49"/>
    <mergeCell ref="E49:F49"/>
    <mergeCell ref="G49:R49"/>
    <mergeCell ref="S49:T49"/>
    <mergeCell ref="U49:Z49"/>
    <mergeCell ref="AA49:AF49"/>
    <mergeCell ref="C46:D46"/>
    <mergeCell ref="E46:F46"/>
    <mergeCell ref="G46:R46"/>
    <mergeCell ref="S46:T46"/>
    <mergeCell ref="U46:Z46"/>
    <mergeCell ref="AA46:AF46"/>
    <mergeCell ref="C47:D47"/>
    <mergeCell ref="E47:F47"/>
    <mergeCell ref="G47:R47"/>
    <mergeCell ref="S47:T47"/>
    <mergeCell ref="U47:Z47"/>
    <mergeCell ref="AA47:AF47"/>
    <mergeCell ref="C44:D44"/>
    <mergeCell ref="E44:F44"/>
    <mergeCell ref="G44:R44"/>
    <mergeCell ref="S44:T44"/>
    <mergeCell ref="U44:Z44"/>
    <mergeCell ref="AA44:AF44"/>
    <mergeCell ref="C45:D45"/>
    <mergeCell ref="E45:F45"/>
    <mergeCell ref="G45:R45"/>
    <mergeCell ref="S45:T45"/>
    <mergeCell ref="U45:Z45"/>
    <mergeCell ref="AA45:AF45"/>
    <mergeCell ref="C42:D42"/>
    <mergeCell ref="E42:F42"/>
    <mergeCell ref="G42:R42"/>
    <mergeCell ref="S42:T42"/>
    <mergeCell ref="U42:Z42"/>
    <mergeCell ref="AA42:AF42"/>
    <mergeCell ref="C43:D43"/>
    <mergeCell ref="E43:F43"/>
    <mergeCell ref="G43:R43"/>
    <mergeCell ref="S43:T43"/>
    <mergeCell ref="U43:Z43"/>
    <mergeCell ref="AA43:AF43"/>
    <mergeCell ref="C40:D40"/>
    <mergeCell ref="E40:F40"/>
    <mergeCell ref="G40:R40"/>
    <mergeCell ref="S40:T40"/>
    <mergeCell ref="U40:Z40"/>
    <mergeCell ref="AA40:AF40"/>
    <mergeCell ref="C41:D41"/>
    <mergeCell ref="E41:F41"/>
    <mergeCell ref="G41:R41"/>
    <mergeCell ref="S41:T41"/>
    <mergeCell ref="U41:Z41"/>
    <mergeCell ref="AA41:AF41"/>
    <mergeCell ref="C38:D38"/>
    <mergeCell ref="E38:F38"/>
    <mergeCell ref="G38:R38"/>
    <mergeCell ref="S38:T38"/>
    <mergeCell ref="U38:Z38"/>
    <mergeCell ref="AA38:AF38"/>
    <mergeCell ref="C39:D39"/>
    <mergeCell ref="E39:F39"/>
    <mergeCell ref="G39:R39"/>
    <mergeCell ref="S39:T39"/>
    <mergeCell ref="U39:Z39"/>
    <mergeCell ref="AA39:AF39"/>
    <mergeCell ref="C36:D36"/>
    <mergeCell ref="E36:F36"/>
    <mergeCell ref="G36:R36"/>
    <mergeCell ref="S36:T36"/>
    <mergeCell ref="U36:Z36"/>
    <mergeCell ref="AA36:AF36"/>
    <mergeCell ref="C37:D37"/>
    <mergeCell ref="E37:F37"/>
    <mergeCell ref="G37:R37"/>
    <mergeCell ref="S37:T37"/>
    <mergeCell ref="U37:Z37"/>
    <mergeCell ref="AA37:AF37"/>
    <mergeCell ref="C34:D34"/>
    <mergeCell ref="E34:F34"/>
    <mergeCell ref="G34:R34"/>
    <mergeCell ref="S34:T34"/>
    <mergeCell ref="U34:Z34"/>
    <mergeCell ref="AA34:AF34"/>
    <mergeCell ref="C35:D35"/>
    <mergeCell ref="E35:F35"/>
    <mergeCell ref="G35:R35"/>
    <mergeCell ref="S35:T35"/>
    <mergeCell ref="U35:Z35"/>
    <mergeCell ref="AA35:AF35"/>
    <mergeCell ref="C32:D32"/>
    <mergeCell ref="E32:F32"/>
    <mergeCell ref="G32:R32"/>
    <mergeCell ref="S32:T32"/>
    <mergeCell ref="U32:Z32"/>
    <mergeCell ref="AA32:AF32"/>
    <mergeCell ref="C33:D33"/>
    <mergeCell ref="E33:F33"/>
    <mergeCell ref="G33:R33"/>
    <mergeCell ref="S33:T33"/>
    <mergeCell ref="U33:Z33"/>
    <mergeCell ref="AA33:AF33"/>
    <mergeCell ref="C30:D30"/>
    <mergeCell ref="E30:F30"/>
    <mergeCell ref="G30:R30"/>
    <mergeCell ref="S30:T30"/>
    <mergeCell ref="U30:Z30"/>
    <mergeCell ref="AA30:AF30"/>
    <mergeCell ref="C31:D31"/>
    <mergeCell ref="E31:F31"/>
    <mergeCell ref="G31:R31"/>
    <mergeCell ref="S31:T31"/>
    <mergeCell ref="U31:Z31"/>
    <mergeCell ref="AA31:AF31"/>
    <mergeCell ref="C28:D28"/>
    <mergeCell ref="E28:F28"/>
    <mergeCell ref="G28:R28"/>
    <mergeCell ref="S28:T28"/>
    <mergeCell ref="U28:Z28"/>
    <mergeCell ref="AA28:AF28"/>
    <mergeCell ref="C29:D29"/>
    <mergeCell ref="E29:F29"/>
    <mergeCell ref="G29:R29"/>
    <mergeCell ref="S29:T29"/>
    <mergeCell ref="U29:Z29"/>
    <mergeCell ref="AA29:AF29"/>
    <mergeCell ref="C26:D26"/>
    <mergeCell ref="E26:F26"/>
    <mergeCell ref="G26:R26"/>
    <mergeCell ref="S26:T26"/>
    <mergeCell ref="U26:Z26"/>
    <mergeCell ref="AA26:AF26"/>
    <mergeCell ref="C27:D27"/>
    <mergeCell ref="E27:F27"/>
    <mergeCell ref="G27:R27"/>
    <mergeCell ref="S27:T27"/>
    <mergeCell ref="U27:Z27"/>
    <mergeCell ref="AA27:AF27"/>
    <mergeCell ref="L19:W19"/>
    <mergeCell ref="F20:AD20"/>
    <mergeCell ref="M21:U21"/>
    <mergeCell ref="C24:D25"/>
    <mergeCell ref="E24:F25"/>
    <mergeCell ref="G24:R25"/>
    <mergeCell ref="S24:T25"/>
    <mergeCell ref="U24:AF24"/>
    <mergeCell ref="U25:Z25"/>
    <mergeCell ref="AA25:AF25"/>
    <mergeCell ref="C11:K11"/>
    <mergeCell ref="L11:AF11"/>
    <mergeCell ref="L12:AF12"/>
    <mergeCell ref="C13:K13"/>
    <mergeCell ref="L13:AF13"/>
    <mergeCell ref="L14:AF14"/>
    <mergeCell ref="C15:K15"/>
    <mergeCell ref="L15:AF15"/>
    <mergeCell ref="L16:AF16"/>
    <mergeCell ref="AK4:AL4"/>
    <mergeCell ref="AM4:AN4"/>
    <mergeCell ref="AO4:AP4"/>
    <mergeCell ref="AQ4:AR4"/>
    <mergeCell ref="O6:P6"/>
    <mergeCell ref="O7:P7"/>
    <mergeCell ref="B8:B9"/>
    <mergeCell ref="C8:E8"/>
    <mergeCell ref="F8:F9"/>
    <mergeCell ref="G8:N9"/>
    <mergeCell ref="O8:O9"/>
    <mergeCell ref="P8:AE9"/>
    <mergeCell ref="AG8:AG9"/>
    <mergeCell ref="C9:E9"/>
    <mergeCell ref="L4:N4"/>
    <mergeCell ref="O4:P4"/>
    <mergeCell ref="Q4:U4"/>
    <mergeCell ref="W4:X4"/>
    <mergeCell ref="Y4:Z4"/>
    <mergeCell ref="AA4:AB4"/>
    <mergeCell ref="AC4:AD4"/>
    <mergeCell ref="AG4:AH4"/>
    <mergeCell ref="AI4:AJ4"/>
    <mergeCell ref="V3:W3"/>
    <mergeCell ref="X3:Y3"/>
    <mergeCell ref="Z3:AE3"/>
    <mergeCell ref="AH3:AI3"/>
    <mergeCell ref="AJ3:AK3"/>
    <mergeCell ref="AL3:AM3"/>
    <mergeCell ref="AN3:AO3"/>
    <mergeCell ref="AP3:AQ3"/>
    <mergeCell ref="AR3:AS3"/>
  </mergeCells>
  <pageMargins left="0.27569444444444402" right="0.27569444444444402" top="0.23611111111111099" bottom="0.27569444444444402" header="0.51180555555555496" footer="0.51180555555555496"/>
  <pageSetup paperSize="9" firstPageNumber="0" orientation="portrait" r:id="rId1"/>
  <rowBreaks count="3" manualBreakCount="3">
    <brk id="49" max="16383" man="1"/>
    <brk id="89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Fondovski</vt:lpstr>
      <vt:lpstr>Sopstveni</vt:lpstr>
      <vt:lpstr>Donacii</vt:lpstr>
      <vt:lpstr>ZBIREN</vt:lpstr>
      <vt:lpstr>Donacii!Print_Area</vt:lpstr>
      <vt:lpstr>Fondovski!Print_Area</vt:lpstr>
      <vt:lpstr>Sopstveni!Print_Area</vt:lpstr>
      <vt:lpstr>ZBIREN!Print_Area</vt:lpstr>
      <vt:lpstr>Donacii!Print_Area_0</vt:lpstr>
      <vt:lpstr>Fondovski!Print_Area_0</vt:lpstr>
      <vt:lpstr>Sopstveni!Print_Area_0</vt:lpstr>
      <vt:lpstr>ZBIREN!Print_Area_0</vt:lpstr>
      <vt:lpstr>Donacii!Print_Area_0_0</vt:lpstr>
      <vt:lpstr>Fondovski!Print_Area_0_0</vt:lpstr>
      <vt:lpstr>Sopstveni!Print_Area_0_0</vt:lpstr>
      <vt:lpstr>ZBIREN!Print_Area_0_0</vt:lpstr>
      <vt:lpstr>Donacii!Print_Area_0_0_0</vt:lpstr>
      <vt:lpstr>Fondovski!Print_Area_0_0_0</vt:lpstr>
      <vt:lpstr>Sopstveni!Print_Area_0_0_0</vt:lpstr>
      <vt:lpstr>ZBIREN!Print_Area_0_0_0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bonevski</dc:creator>
  <cp:lastModifiedBy>Pixio</cp:lastModifiedBy>
  <cp:revision>6</cp:revision>
  <cp:lastPrinted>2023-02-09T09:14:50Z</cp:lastPrinted>
  <dcterms:created xsi:type="dcterms:W3CDTF">2012-02-24T00:29:08Z</dcterms:created>
  <dcterms:modified xsi:type="dcterms:W3CDTF">2023-02-09T09:20:35Z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